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ctrlProps/ctrlProp3.xml" ContentType="application/vnd.ms-excel.controlproperties+xml"/>
  <Override PartName="/xl/ctrlProps/ctrlProp31.xml" ContentType="application/vnd.ms-excel.controlproperties+xml"/>
  <Override PartName="/xl/ctrlProps/ctrlProp30.xml" ContentType="application/vnd.ms-excel.controlproperties+xml"/>
  <Override PartName="/xl/ctrlProps/ctrlProp28.xml" ContentType="application/vnd.ms-excel.controlproperties+xml"/>
  <Override PartName="/xl/ctrlProps/ctrlProp32.xml" ContentType="application/vnd.ms-excel.controlproperties+xml"/>
  <Override PartName="/xl/ctrlProps/ctrlProp27.xml" ContentType="application/vnd.ms-excel.controlproperties+xml"/>
  <Override PartName="/xl/ctrlProps/ctrlProp26.xml" ContentType="application/vnd.ms-excel.controlproperties+xml"/>
  <Override PartName="/xl/ctrlProps/ctrlProp29.xml" ContentType="application/vnd.ms-excel.controlproperties+xml"/>
  <Override PartName="/xl/ctrlProps/ctrlProp1.xml" ContentType="application/vnd.ms-excel.controlproperties+xml"/>
  <Override PartName="/xl/ctrlProps/ctrlProp34.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trlProps/ctrlProp25.xml" ContentType="application/vnd.ms-excel.controlproperties+xml"/>
  <Override PartName="/xl/ctrlProps/ctrlProp35.xml" ContentType="application/vnd.ms-excel.controlproperties+xml"/>
  <Override PartName="/xl/ctrlProps/ctrlProp33.xml" ContentType="application/vnd.ms-excel.controlproperties+xml"/>
  <Override PartName="/xl/ctrlProps/ctrlProp24.xml" ContentType="application/vnd.ms-excel.controlproperties+xml"/>
  <Override PartName="/xl/ctrlProps/ctrlProp23.xml" ContentType="application/vnd.ms-excel.controlproperties+xml"/>
  <Override PartName="/xl/ctrlProps/ctrlProp11.xml" ContentType="application/vnd.ms-excel.controlproperties+xml"/>
  <Override PartName="/xl/ctrlProps/ctrlProp10.xml" ContentType="application/vnd.ms-excel.controlproperties+xml"/>
  <Override PartName="/xl/ctrlProps/ctrlProp9.xml" ContentType="application/vnd.ms-excel.controlproperties+xml"/>
  <Override PartName="/xl/ctrlProps/ctrlProp8.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5.xml" ContentType="application/vnd.ms-excel.controlproperties+xml"/>
  <Override PartName="/xl/ctrlProps/ctrlProp4.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22.xml" ContentType="application/vnd.ms-excel.controlproperties+xml"/>
  <Override PartName="/xl/ctrlProps/ctrlProp21.xml" ContentType="application/vnd.ms-excel.controlproperties+xml"/>
  <Override PartName="/xl/ctrlProps/ctrlProp20.xml" ContentType="application/vnd.ms-excel.controlproperties+xml"/>
  <Override PartName="/xl/ctrlProps/ctrlProp19.xml" ContentType="application/vnd.ms-excel.controlproperties+xml"/>
  <Override PartName="/xl/ctrlProps/ctrlProp18.xml" ContentType="application/vnd.ms-excel.controlproperties+xml"/>
  <Override PartName="/xl/ctrlProps/ctrlProp17.xml" ContentType="application/vnd.ms-excel.controlproperties+xml"/>
  <Override PartName="/xl/ctrlProps/ctrlProp16.xml" ContentType="application/vnd.ms-excel.controlproperties+xml"/>
  <Override PartName="/xl/ctrlProps/ctrlProp15.xml" ContentType="application/vnd.ms-excel.controlproperties+xml"/>
  <Override PartName="/xl/ctrlProps/ctrlProp2.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DieseArbeitsmappe" defaultThemeVersion="124226"/>
  <bookViews>
    <workbookView xWindow="240" yWindow="885" windowWidth="14805" windowHeight="7230"/>
  </bookViews>
  <sheets>
    <sheet name="Tabelle1" sheetId="1" r:id="rId1"/>
    <sheet name="Tabelle2" sheetId="2" r:id="rId2"/>
    <sheet name="Tabelle3" sheetId="3" r:id="rId3"/>
  </sheets>
  <calcPr calcId="162913"/>
</workbook>
</file>

<file path=xl/calcChain.xml><?xml version="1.0" encoding="utf-8"?>
<calcChain xmlns="http://schemas.openxmlformats.org/spreadsheetml/2006/main">
  <c r="E30" i="1" l="1"/>
  <c r="C15" i="1" l="1"/>
  <c r="G111" i="1" l="1"/>
  <c r="C84" i="1" l="1"/>
  <c r="E90" i="1" l="1"/>
  <c r="E89" i="1"/>
  <c r="E88" i="1"/>
  <c r="E91" i="1"/>
  <c r="E92" i="1"/>
  <c r="E93" i="1"/>
  <c r="E83" i="1"/>
  <c r="E58" i="1" l="1"/>
  <c r="B47" i="1"/>
  <c r="E44" i="1"/>
  <c r="E123" i="1"/>
  <c r="E121" i="1"/>
  <c r="E119" i="1"/>
  <c r="E7" i="1"/>
  <c r="E6" i="1"/>
  <c r="E5" i="1"/>
</calcChain>
</file>

<file path=xl/sharedStrings.xml><?xml version="1.0" encoding="utf-8"?>
<sst xmlns="http://schemas.openxmlformats.org/spreadsheetml/2006/main" count="126" uniqueCount="119">
  <si>
    <t>1.    Formalien</t>
  </si>
  <si>
    <t>1.1.</t>
  </si>
  <si>
    <t>Titel der Studie</t>
  </si>
  <si>
    <t>1.2.</t>
  </si>
  <si>
    <t>ggf. Kurztitel</t>
  </si>
  <si>
    <t>1.3.</t>
  </si>
  <si>
    <t>Akt. Protokollversion:</t>
  </si>
  <si>
    <t>1.4.</t>
  </si>
  <si>
    <t>Akt. Protokoll-Datum:</t>
  </si>
  <si>
    <t>1.5.</t>
  </si>
  <si>
    <t xml:space="preserve">Registrierung </t>
  </si>
  <si>
    <t>Zutreffendes bitte auswählen</t>
  </si>
  <si>
    <t>Studie nicht registriert</t>
  </si>
  <si>
    <t>Deutsches Register für Klinische Studien</t>
  </si>
  <si>
    <t>EU Clinical Trials Register</t>
  </si>
  <si>
    <t>Anderes Register</t>
  </si>
  <si>
    <t>in mehreren Registern</t>
  </si>
  <si>
    <t>ggf. Bemerkungen:</t>
  </si>
  <si>
    <r>
      <t xml:space="preserve">2.    Verantwortlichkeiten </t>
    </r>
    <r>
      <rPr>
        <sz val="9"/>
        <color theme="1"/>
        <rFont val="Futura Book"/>
      </rPr>
      <t>(Bitte dem Antrag eine Prüfstellenbeschreibung beilegen)</t>
    </r>
  </si>
  <si>
    <t>2.1.</t>
  </si>
  <si>
    <t>Studienleiter/in (lokal)</t>
  </si>
  <si>
    <t>Dient die Studien einer Promotion?</t>
  </si>
  <si>
    <t>2.2.</t>
  </si>
  <si>
    <t>Einrichtung der Studien-Durchführung</t>
  </si>
  <si>
    <t>2.3.</t>
  </si>
  <si>
    <t>Promotionsleistung (Dr. med.)</t>
  </si>
  <si>
    <t>ggf. beteiligte Einrichtungen (Labor, Firmen, etc.)</t>
  </si>
  <si>
    <t>Studienfinanzierung durch:</t>
  </si>
  <si>
    <t>zutreffendes bitte auswählen</t>
  </si>
  <si>
    <t>industriellen Sponsor</t>
  </si>
  <si>
    <t>Drittmittel</t>
  </si>
  <si>
    <t>Hausmittel</t>
  </si>
  <si>
    <t>öffentliche Förderung</t>
  </si>
  <si>
    <t xml:space="preserve">Kostenstelle Fakultät:  </t>
  </si>
  <si>
    <t>Stiftungsgelder</t>
  </si>
  <si>
    <t>andere</t>
  </si>
  <si>
    <t>4.1.</t>
  </si>
  <si>
    <t>Studienzentren</t>
  </si>
  <si>
    <t xml:space="preserve">monozentrisch </t>
  </si>
  <si>
    <t>multizentrisch</t>
  </si>
  <si>
    <t>4.3.</t>
  </si>
  <si>
    <t>4.4.</t>
  </si>
  <si>
    <t>Primäres Projektziel</t>
  </si>
  <si>
    <t>4.5.</t>
  </si>
  <si>
    <t>ggf. sekund. Projektziele</t>
  </si>
  <si>
    <t>4.6.</t>
  </si>
  <si>
    <t>Primäre Zielgrößen</t>
  </si>
  <si>
    <t>4.7.</t>
  </si>
  <si>
    <t>ggf. sekundäre Zielgrößen</t>
  </si>
  <si>
    <t>statistische Zielsetzung</t>
  </si>
  <si>
    <t xml:space="preserve">zutreffendes bitte auswählen </t>
  </si>
  <si>
    <t>konfirmatorische Studie</t>
  </si>
  <si>
    <t>explorative Studie</t>
  </si>
  <si>
    <t>keine</t>
  </si>
  <si>
    <t>5.1.</t>
  </si>
  <si>
    <t>5.3.</t>
  </si>
  <si>
    <t>Ausschlusskriterien</t>
  </si>
  <si>
    <t>5.4.</t>
  </si>
  <si>
    <t>Speicherung</t>
  </si>
  <si>
    <t>Art:</t>
  </si>
  <si>
    <t>Ort:</t>
  </si>
  <si>
    <t>Dauer:</t>
  </si>
  <si>
    <t>ggf. verwendete Software:</t>
  </si>
  <si>
    <t>Gewährleistung der Datensicherheit</t>
  </si>
  <si>
    <t>Anonymisierung</t>
  </si>
  <si>
    <t>Pseudonymisierung</t>
  </si>
  <si>
    <t>ggf. Sonstige Anlagen (bitte auflisten):</t>
  </si>
  <si>
    <t xml:space="preserve">Erklärung der antragstellenden und die Studie leitenden Person(en): </t>
  </si>
  <si>
    <t>Ich versichere die Vollständigkeit und Richtigkeit meiner Angaben entsprechend der vorliegenden Studienunterlagen. Mir ist bekannt, dass falsche Angaben rechtliche Konsequenzen nach sich ziehen können. Ich werde Änderungen der in diesem Antrag gemachten Angaben unverzüglich melden.</t>
  </si>
  <si>
    <t xml:space="preserve">Name(n) der antragstellenden Person(en): </t>
  </si>
  <si>
    <t xml:space="preserve">Name der die Studie leitenden Person(en): </t>
  </si>
  <si>
    <t xml:space="preserve">Datum der Antragstellung: </t>
  </si>
  <si>
    <t>Erklärung der Leiterin/des Leiters der Einrichtung, an der die Prüfung durchgeführt werden soll:</t>
  </si>
  <si>
    <t xml:space="preserve">Ich bin der Auffassung, dass es möglich ist, die o.g. Studie in Übereinstimmung mit dem Protokoll und den geltenden nationalen Rechtsvorschriften durchzuführen. </t>
  </si>
  <si>
    <t xml:space="preserve">Name der Leiterin/des Leiters der Einrichtung: </t>
  </si>
  <si>
    <t>Ich bin damit einverstanden, dass die durch die Inanspruchnahme von Leistungen und Tätigkeiten der Ethikkommission anfallenden Kosten gemäß §1 der Gebührenordnung der Ethikkommission an der Medizinischen Fakultät mittels der angegebenen Kostenstelle verrechnet werden.
Ich versichere außerdem, dass auf dem Projekt / der Kostenstelle entsprechend ausreichend Mittel zur Verfügung stehen.</t>
  </si>
  <si>
    <t>Name der kostenstellenverantwortlichen Person:</t>
  </si>
  <si>
    <t>2.4.</t>
  </si>
  <si>
    <t>Signatur der kostenstellen-verantwortlichen Person</t>
  </si>
  <si>
    <t>Signatur der/des Leiters/in der Einrichtung (nur bei Erstantrag notwendig)</t>
  </si>
  <si>
    <t>Signatur der antragstellenden und die Studie leitenden Person(en)</t>
  </si>
  <si>
    <r>
      <rPr>
        <sz val="9"/>
        <color rgb="FF000000"/>
        <rFont val="Futura Book"/>
      </rPr>
      <t>Antragsformular auf berufsrechtliche Beratung durch die Ethikkommission</t>
    </r>
    <r>
      <rPr>
        <b/>
        <sz val="9"/>
        <color rgb="FF000000"/>
        <rFont val="Futura Book"/>
      </rPr>
      <t xml:space="preserve"> bei retrospektiven Datenerhebungen</t>
    </r>
  </si>
  <si>
    <t>Erfassungszeitraum</t>
  </si>
  <si>
    <t>erwartete/geplante Fälle</t>
  </si>
  <si>
    <t>kein Verzicht auf Aufklärung/Einholung der Einwilligung</t>
  </si>
  <si>
    <t>Verzicht auf Aufklärung und Einwilligung</t>
  </si>
  <si>
    <t>Umgang mit Aufklärung/ Einwilligung</t>
  </si>
  <si>
    <t>Umgang mit ggf. auftretenden Zufallsbefunden</t>
  </si>
  <si>
    <t>Wer erfasst die Daten und wie?</t>
  </si>
  <si>
    <r>
      <t xml:space="preserve">Datenquellen </t>
    </r>
    <r>
      <rPr>
        <sz val="8"/>
        <color theme="1"/>
        <rFont val="Futura Book"/>
      </rPr>
      <t>(bitte dem Antrag immer eine entsprechende Autorisierung zur Datenfreigabe beilegen)</t>
    </r>
  </si>
  <si>
    <r>
      <t xml:space="preserve">3.    Studiendesign </t>
    </r>
    <r>
      <rPr>
        <sz val="9"/>
        <color theme="1"/>
        <rFont val="Futura Book"/>
      </rPr>
      <t>(detaillierte Ausführungen sind im Prüfplan vorzunehmen)</t>
    </r>
  </si>
  <si>
    <t>3.1.</t>
  </si>
  <si>
    <t>3.2.</t>
  </si>
  <si>
    <t>3.3.</t>
  </si>
  <si>
    <t>3.4.</t>
  </si>
  <si>
    <t>3.5.</t>
  </si>
  <si>
    <t>3.6.</t>
  </si>
  <si>
    <t>4.    Studienpopulation</t>
  </si>
  <si>
    <t>4.2.</t>
  </si>
  <si>
    <t>5.    Datenmanagement und Datenschutz personenbezogener Daten</t>
  </si>
  <si>
    <t xml:space="preserve">5.2. </t>
  </si>
  <si>
    <t>7.    Anlagen</t>
  </si>
  <si>
    <t>8. Zustimmungserklärungen</t>
  </si>
  <si>
    <t>Altersgrenzen</t>
  </si>
  <si>
    <t>oberste Altersgrenze</t>
  </si>
  <si>
    <t>unterste Altersgrenze</t>
  </si>
  <si>
    <t>4.8.</t>
  </si>
  <si>
    <t>Beschreibung einzuschließender Patientengruppen mit Einschlusskriterien</t>
  </si>
  <si>
    <t>Weitergabe an Dritte / Zugriffsberechtigungen Dritter</t>
  </si>
  <si>
    <t>ClinicalTrials.gov</t>
  </si>
  <si>
    <r>
      <t xml:space="preserve">Beteiligte Wissenschaftler/innen </t>
    </r>
    <r>
      <rPr>
        <sz val="8"/>
        <color theme="1"/>
        <rFont val="Futura Book"/>
      </rPr>
      <t>(namentliche Nennung)</t>
    </r>
  </si>
  <si>
    <t>2.5.</t>
  </si>
  <si>
    <t>Keine Promotion geplant</t>
  </si>
  <si>
    <t>Obligatorische Dokumente</t>
  </si>
  <si>
    <t>Fakultative Dokumente</t>
  </si>
  <si>
    <t>Einverständniserklärung der kostenstellenverantwortlichen Person des/der unter Punkt 6 angegebenen Projekts/Kostenstelle (nur bei Studien mit Drittmittel-/ oder Haushaltsfinanzierung):</t>
  </si>
  <si>
    <t>ggf. Stellvertreter/in</t>
  </si>
  <si>
    <t xml:space="preserve">zur Durchführung eines medizinisch-wissenschaftlichen Forschungsvorhabens außerhalb AMG und MDR.
Ersetzt nicht die unter Punkt 7 aufgeführten Dokumente.
</t>
  </si>
  <si>
    <r>
      <t xml:space="preserve">6.    Finanzierung </t>
    </r>
    <r>
      <rPr>
        <sz val="9"/>
        <color theme="1"/>
        <rFont val="Futura Book"/>
      </rPr>
      <t xml:space="preserve">(Vertragliche Regelungen beilegen, Angaben dienen u.a. der </t>
    </r>
    <r>
      <rPr>
        <b/>
        <sz val="9"/>
        <color theme="1"/>
        <rFont val="Futura Book"/>
      </rPr>
      <t xml:space="preserve">Gebührenerhebung </t>
    </r>
    <r>
      <rPr>
        <sz val="9"/>
        <color theme="1"/>
        <rFont val="Futura Book"/>
      </rPr>
      <t>der EK)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</si>
</sst>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8"/>
      <color rgb="FF000000"/>
      <name val="Tahoma"/>
      <family val="2"/>
    </font>
    <font>
      <b/>
      <sz val="9"/>
      <color rgb="FF000000"/>
      <name val="Futura Book"/>
    </font>
    <font>
      <sz val="9"/>
      <color rgb="FF000000"/>
      <name val="Futura Book"/>
    </font>
    <font>
      <sz val="9"/>
      <color theme="1"/>
      <name val="Futura Book"/>
    </font>
    <font>
      <sz val="8"/>
      <color theme="1"/>
      <name val="Futura Book"/>
    </font>
    <font>
      <b/>
      <sz val="9"/>
      <color theme="1"/>
      <name val="Futura Book"/>
    </font>
    <font>
      <sz val="7"/>
      <color theme="1"/>
      <name val="Futura Book"/>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BFBFBF"/>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9" tint="0.39997558519241921"/>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style="hair">
        <color auto="1"/>
      </left>
      <right style="thin">
        <color auto="1"/>
      </right>
      <top style="thin">
        <color auto="1"/>
      </top>
      <bottom style="hair">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top style="thin">
        <color indexed="64"/>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hair">
        <color auto="1"/>
      </left>
      <right style="hair">
        <color auto="1"/>
      </right>
      <top/>
      <bottom/>
      <diagonal/>
    </border>
    <border>
      <left style="hair">
        <color auto="1"/>
      </left>
      <right style="hair">
        <color auto="1"/>
      </right>
      <top style="hair">
        <color auto="1"/>
      </top>
      <bottom style="hair">
        <color auto="1"/>
      </bottom>
      <diagonal/>
    </border>
    <border>
      <left/>
      <right/>
      <top/>
      <bottom style="hair">
        <color auto="1"/>
      </bottom>
      <diagonal/>
    </border>
    <border>
      <left/>
      <right style="thin">
        <color auto="1"/>
      </right>
      <top/>
      <bottom style="hair">
        <color auto="1"/>
      </bottom>
      <diagonal/>
    </border>
    <border>
      <left style="hair">
        <color auto="1"/>
      </left>
      <right/>
      <top style="hair">
        <color auto="1"/>
      </top>
      <bottom/>
      <diagonal/>
    </border>
    <border>
      <left/>
      <right/>
      <top style="hair">
        <color auto="1"/>
      </top>
      <bottom/>
      <diagonal/>
    </border>
    <border>
      <left/>
      <right style="thin">
        <color auto="1"/>
      </right>
      <top style="hair">
        <color auto="1"/>
      </top>
      <bottom/>
      <diagonal/>
    </border>
    <border>
      <left style="hair">
        <color auto="1"/>
      </left>
      <right/>
      <top/>
      <bottom style="thin">
        <color auto="1"/>
      </bottom>
      <diagonal/>
    </border>
    <border>
      <left style="hair">
        <color auto="1"/>
      </left>
      <right style="hair">
        <color auto="1"/>
      </right>
      <top style="thin">
        <color indexed="64"/>
      </top>
      <bottom/>
      <diagonal/>
    </border>
    <border>
      <left/>
      <right style="thin">
        <color auto="1"/>
      </right>
      <top style="thin">
        <color auto="1"/>
      </top>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style="thin">
        <color auto="1"/>
      </top>
      <bottom style="hair">
        <color auto="1"/>
      </bottom>
      <diagonal/>
    </border>
    <border>
      <left style="hair">
        <color auto="1"/>
      </left>
      <right/>
      <top style="thin">
        <color auto="1"/>
      </top>
      <bottom/>
      <diagonal/>
    </border>
    <border>
      <left style="hair">
        <color auto="1"/>
      </left>
      <right/>
      <top/>
      <bottom/>
      <diagonal/>
    </border>
    <border>
      <left style="hair">
        <color indexed="64"/>
      </left>
      <right style="hair">
        <color indexed="64"/>
      </right>
      <top style="thin">
        <color indexed="64"/>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style="thin">
        <color auto="1"/>
      </bottom>
      <diagonal/>
    </border>
    <border>
      <left/>
      <right/>
      <top style="hair">
        <color auto="1"/>
      </top>
      <bottom style="thin">
        <color auto="1"/>
      </bottom>
      <diagonal/>
    </border>
    <border>
      <left style="thin">
        <color auto="1"/>
      </left>
      <right/>
      <top style="thin">
        <color auto="1"/>
      </top>
      <bottom style="hair">
        <color auto="1"/>
      </bottom>
      <diagonal/>
    </border>
    <border>
      <left/>
      <right style="thin">
        <color auto="1"/>
      </right>
      <top style="hair">
        <color auto="1"/>
      </top>
      <bottom style="hair">
        <color auto="1"/>
      </bottom>
      <diagonal/>
    </border>
    <border>
      <left/>
      <right style="hair">
        <color auto="1"/>
      </right>
      <top/>
      <bottom/>
      <diagonal/>
    </border>
    <border>
      <left style="thin">
        <color auto="1"/>
      </left>
      <right/>
      <top style="hair">
        <color auto="1"/>
      </top>
      <bottom/>
      <diagonal/>
    </border>
    <border>
      <left/>
      <right style="hair">
        <color auto="1"/>
      </right>
      <top style="thin">
        <color auto="1"/>
      </top>
      <bottom/>
      <diagonal/>
    </border>
    <border>
      <left/>
      <right style="hair">
        <color auto="1"/>
      </right>
      <top/>
      <bottom style="thin">
        <color auto="1"/>
      </bottom>
      <diagonal/>
    </border>
    <border>
      <left style="thin">
        <color indexed="64"/>
      </left>
      <right style="thin">
        <color indexed="64"/>
      </right>
      <top style="thin">
        <color indexed="64"/>
      </top>
      <bottom style="thin">
        <color indexed="64"/>
      </bottom>
      <diagonal/>
    </border>
    <border>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s>
  <cellStyleXfs count="1">
    <xf numFmtId="0" fontId="0" fillId="0" borderId="0"/>
  </cellStyleXfs>
  <cellXfs count="210">
    <xf numFmtId="0" fontId="0" fillId="0" borderId="0" xfId="0"/>
    <xf numFmtId="0" fontId="4" fillId="8" borderId="5" xfId="0" applyFont="1" applyFill="1" applyBorder="1" applyProtection="1">
      <protection locked="0"/>
    </xf>
    <xf numFmtId="0" fontId="4" fillId="8" borderId="0" xfId="0" applyFont="1" applyFill="1" applyBorder="1" applyProtection="1">
      <protection locked="0"/>
    </xf>
    <xf numFmtId="0" fontId="4" fillId="8" borderId="10" xfId="0" applyFont="1" applyFill="1" applyBorder="1" applyProtection="1">
      <protection locked="0"/>
    </xf>
    <xf numFmtId="0" fontId="4" fillId="8" borderId="10" xfId="0" applyFont="1" applyFill="1" applyBorder="1" applyAlignment="1" applyProtection="1">
      <protection locked="0"/>
    </xf>
    <xf numFmtId="0" fontId="4" fillId="8" borderId="2" xfId="0" applyFont="1" applyFill="1" applyBorder="1" applyProtection="1">
      <protection locked="0"/>
    </xf>
    <xf numFmtId="0" fontId="5" fillId="8" borderId="0" xfId="0" applyFont="1" applyFill="1" applyBorder="1" applyAlignment="1" applyProtection="1">
      <alignment horizontal="left" vertical="top" wrapText="1"/>
      <protection locked="0"/>
    </xf>
    <xf numFmtId="0" fontId="5" fillId="3" borderId="0" xfId="0" applyFont="1" applyFill="1" applyBorder="1" applyAlignment="1" applyProtection="1">
      <alignment horizontal="left" vertical="top" wrapText="1"/>
    </xf>
    <xf numFmtId="0" fontId="5" fillId="3" borderId="0" xfId="0" applyFont="1" applyFill="1" applyBorder="1" applyAlignment="1" applyProtection="1">
      <alignment vertical="top"/>
    </xf>
    <xf numFmtId="0" fontId="0" fillId="8" borderId="5" xfId="0" applyFill="1" applyBorder="1" applyProtection="1">
      <protection locked="0"/>
    </xf>
    <xf numFmtId="0" fontId="5" fillId="3" borderId="5" xfId="0" applyFont="1" applyFill="1" applyBorder="1" applyAlignment="1" applyProtection="1">
      <alignment vertical="top"/>
    </xf>
    <xf numFmtId="0" fontId="0" fillId="8" borderId="0" xfId="0" applyFill="1" applyBorder="1" applyProtection="1">
      <protection locked="0"/>
    </xf>
    <xf numFmtId="0" fontId="0" fillId="8" borderId="10" xfId="0" applyFill="1" applyBorder="1" applyProtection="1">
      <protection locked="0"/>
    </xf>
    <xf numFmtId="0" fontId="5" fillId="3" borderId="10" xfId="0" applyFont="1" applyFill="1" applyBorder="1" applyAlignment="1" applyProtection="1">
      <alignment vertical="top"/>
    </xf>
    <xf numFmtId="0" fontId="0" fillId="0" borderId="0" xfId="0" applyProtection="1"/>
    <xf numFmtId="0" fontId="0" fillId="0" borderId="0" xfId="0" applyAlignment="1" applyProtection="1">
      <alignment horizontal="left"/>
    </xf>
    <xf numFmtId="0" fontId="3" fillId="0" borderId="0" xfId="0" applyFont="1" applyAlignment="1" applyProtection="1">
      <alignment horizontal="justify" vertical="center"/>
    </xf>
    <xf numFmtId="0" fontId="4" fillId="0" borderId="0" xfId="0" applyFont="1" applyProtection="1"/>
    <xf numFmtId="0" fontId="4" fillId="3" borderId="4" xfId="0" applyFont="1" applyFill="1" applyBorder="1" applyProtection="1"/>
    <xf numFmtId="0" fontId="4" fillId="3" borderId="5" xfId="0" applyFont="1" applyFill="1" applyBorder="1" applyProtection="1"/>
    <xf numFmtId="0" fontId="4" fillId="3" borderId="7" xfId="0" applyFont="1" applyFill="1" applyBorder="1" applyProtection="1"/>
    <xf numFmtId="0" fontId="4" fillId="3" borderId="0" xfId="0" applyFont="1" applyFill="1" applyBorder="1" applyProtection="1"/>
    <xf numFmtId="0" fontId="4" fillId="3" borderId="8" xfId="0" applyFont="1" applyFill="1" applyBorder="1" applyProtection="1"/>
    <xf numFmtId="0" fontId="4" fillId="3" borderId="9" xfId="0" applyFont="1" applyFill="1" applyBorder="1" applyProtection="1"/>
    <xf numFmtId="0" fontId="4" fillId="3" borderId="10" xfId="0" applyFont="1" applyFill="1" applyBorder="1" applyProtection="1"/>
    <xf numFmtId="0" fontId="4" fillId="3" borderId="11" xfId="0" applyFont="1" applyFill="1" applyBorder="1" applyProtection="1"/>
    <xf numFmtId="0" fontId="4" fillId="3" borderId="4" xfId="0" applyFont="1" applyFill="1" applyBorder="1" applyAlignment="1" applyProtection="1">
      <alignment vertical="top"/>
    </xf>
    <xf numFmtId="0" fontId="4" fillId="3" borderId="5" xfId="0" applyFont="1" applyFill="1" applyBorder="1" applyAlignment="1" applyProtection="1">
      <alignment vertical="top"/>
    </xf>
    <xf numFmtId="16" fontId="4" fillId="3" borderId="7" xfId="0" applyNumberFormat="1" applyFont="1" applyFill="1" applyBorder="1" applyProtection="1"/>
    <xf numFmtId="0" fontId="4" fillId="3" borderId="0" xfId="0" applyFont="1" applyFill="1" applyBorder="1" applyAlignment="1" applyProtection="1">
      <alignment horizontal="left"/>
    </xf>
    <xf numFmtId="0" fontId="4" fillId="8" borderId="0" xfId="0" applyFont="1" applyFill="1" applyBorder="1" applyProtection="1"/>
    <xf numFmtId="0" fontId="4" fillId="0" borderId="0" xfId="0" applyFont="1" applyBorder="1" applyProtection="1"/>
    <xf numFmtId="0" fontId="4" fillId="6" borderId="0" xfId="0" applyFont="1" applyFill="1" applyProtection="1"/>
    <xf numFmtId="0" fontId="4" fillId="6" borderId="0" xfId="0" applyFont="1" applyFill="1" applyBorder="1" applyProtection="1"/>
    <xf numFmtId="0" fontId="4" fillId="3" borderId="7" xfId="0" applyFont="1" applyFill="1" applyBorder="1" applyAlignment="1" applyProtection="1">
      <alignment vertical="top"/>
    </xf>
    <xf numFmtId="0" fontId="4" fillId="3" borderId="0" xfId="0" applyFont="1" applyFill="1" applyBorder="1" applyAlignment="1" applyProtection="1">
      <alignment vertical="top" wrapText="1"/>
    </xf>
    <xf numFmtId="0" fontId="4" fillId="3" borderId="9" xfId="0" applyFont="1" applyFill="1" applyBorder="1" applyAlignment="1" applyProtection="1">
      <alignment vertical="top"/>
    </xf>
    <xf numFmtId="0" fontId="4" fillId="3" borderId="10" xfId="0" applyFont="1" applyFill="1" applyBorder="1" applyAlignment="1" applyProtection="1">
      <alignment vertical="top" wrapText="1"/>
    </xf>
    <xf numFmtId="0" fontId="4" fillId="3" borderId="4" xfId="0" applyFont="1" applyFill="1" applyBorder="1" applyAlignment="1" applyProtection="1">
      <alignment vertical="top" wrapText="1"/>
    </xf>
    <xf numFmtId="0" fontId="4" fillId="3" borderId="0" xfId="0" applyFont="1" applyFill="1" applyBorder="1" applyAlignment="1" applyProtection="1">
      <alignment vertical="top"/>
    </xf>
    <xf numFmtId="0" fontId="4" fillId="3" borderId="24" xfId="0" applyFont="1" applyFill="1" applyBorder="1" applyProtection="1"/>
    <xf numFmtId="0" fontId="4" fillId="3" borderId="7" xfId="0" applyFont="1" applyFill="1" applyBorder="1" applyAlignment="1" applyProtection="1">
      <alignment vertical="top" wrapText="1"/>
    </xf>
    <xf numFmtId="0" fontId="4" fillId="3" borderId="0" xfId="0" applyFont="1" applyFill="1" applyBorder="1" applyAlignment="1" applyProtection="1">
      <alignment horizontal="left" vertical="top"/>
    </xf>
    <xf numFmtId="0" fontId="5" fillId="3" borderId="8" xfId="0" applyFont="1" applyFill="1" applyBorder="1" applyAlignment="1" applyProtection="1">
      <alignment horizontal="left" vertical="top" wrapText="1"/>
    </xf>
    <xf numFmtId="0" fontId="0" fillId="0" borderId="0" xfId="0" applyFont="1" applyProtection="1"/>
    <xf numFmtId="0" fontId="4" fillId="3" borderId="7" xfId="0" applyFont="1" applyFill="1" applyBorder="1" applyAlignment="1" applyProtection="1">
      <alignment horizontal="center" vertical="top" wrapText="1"/>
    </xf>
    <xf numFmtId="0" fontId="4" fillId="3" borderId="0" xfId="0" applyFont="1" applyFill="1" applyBorder="1" applyAlignment="1" applyProtection="1">
      <alignment horizontal="left" vertical="top" wrapText="1"/>
    </xf>
    <xf numFmtId="0" fontId="0" fillId="3" borderId="0" xfId="0" applyFill="1" applyProtection="1"/>
    <xf numFmtId="0" fontId="6" fillId="2" borderId="1" xfId="0" applyFont="1" applyFill="1" applyBorder="1" applyAlignment="1" applyProtection="1">
      <alignment vertical="top"/>
    </xf>
    <xf numFmtId="0" fontId="6" fillId="2" borderId="2" xfId="0" applyFont="1" applyFill="1" applyBorder="1" applyAlignment="1" applyProtection="1">
      <alignment vertical="top"/>
    </xf>
    <xf numFmtId="0" fontId="6" fillId="2" borderId="3" xfId="0" applyFont="1" applyFill="1" applyBorder="1" applyAlignment="1" applyProtection="1">
      <alignment vertical="top"/>
    </xf>
    <xf numFmtId="0" fontId="4" fillId="6" borderId="7" xfId="0" applyFont="1" applyFill="1" applyBorder="1" applyProtection="1"/>
    <xf numFmtId="0" fontId="4" fillId="6" borderId="8" xfId="0" applyFont="1" applyFill="1" applyBorder="1" applyProtection="1"/>
    <xf numFmtId="0" fontId="4" fillId="3" borderId="0" xfId="0" applyFont="1" applyFill="1" applyProtection="1"/>
    <xf numFmtId="0" fontId="4" fillId="3" borderId="1" xfId="0" applyFont="1" applyFill="1" applyBorder="1" applyProtection="1"/>
    <xf numFmtId="0" fontId="4" fillId="3" borderId="2" xfId="0" applyFont="1" applyFill="1" applyBorder="1" applyProtection="1"/>
    <xf numFmtId="0" fontId="4" fillId="3" borderId="41" xfId="0" applyFont="1" applyFill="1" applyBorder="1" applyProtection="1"/>
    <xf numFmtId="0" fontId="6" fillId="2" borderId="1" xfId="0" applyFont="1" applyFill="1" applyBorder="1" applyAlignment="1" applyProtection="1">
      <alignment horizontal="left" vertical="top"/>
    </xf>
    <xf numFmtId="0" fontId="6" fillId="2" borderId="2" xfId="0" applyFont="1" applyFill="1" applyBorder="1" applyAlignment="1" applyProtection="1">
      <alignment horizontal="left" vertical="top"/>
    </xf>
    <xf numFmtId="0" fontId="6" fillId="2" borderId="3" xfId="0" applyFont="1" applyFill="1" applyBorder="1" applyAlignment="1" applyProtection="1">
      <alignment horizontal="left" vertical="top"/>
    </xf>
    <xf numFmtId="0" fontId="5" fillId="8" borderId="0" xfId="0" applyFont="1" applyFill="1" applyBorder="1" applyAlignment="1" applyProtection="1">
      <alignment horizontal="left" vertical="top" wrapText="1"/>
    </xf>
    <xf numFmtId="0" fontId="4" fillId="3" borderId="37" xfId="0" applyFont="1" applyFill="1" applyBorder="1" applyAlignment="1" applyProtection="1">
      <alignment horizontal="left" vertical="top" wrapText="1"/>
    </xf>
    <xf numFmtId="0" fontId="4" fillId="6" borderId="0" xfId="0" applyFont="1" applyFill="1" applyBorder="1" applyAlignment="1" applyProtection="1">
      <alignment horizontal="left" vertical="top" wrapText="1"/>
    </xf>
    <xf numFmtId="0" fontId="5" fillId="6" borderId="29" xfId="0" applyFont="1" applyFill="1" applyBorder="1" applyAlignment="1" applyProtection="1">
      <alignment horizontal="left" vertical="top" wrapText="1"/>
    </xf>
    <xf numFmtId="0" fontId="5" fillId="6" borderId="0" xfId="0" applyFont="1" applyFill="1" applyBorder="1" applyAlignment="1" applyProtection="1">
      <alignment horizontal="left" vertical="top" wrapText="1"/>
    </xf>
    <xf numFmtId="0" fontId="5" fillId="6" borderId="8" xfId="0" applyFont="1" applyFill="1" applyBorder="1" applyAlignment="1" applyProtection="1">
      <alignment horizontal="left" vertical="top" wrapText="1"/>
    </xf>
    <xf numFmtId="0" fontId="5" fillId="3" borderId="0" xfId="0" applyFont="1" applyFill="1" applyBorder="1" applyAlignment="1" applyProtection="1">
      <alignment horizontal="left" vertical="top"/>
    </xf>
    <xf numFmtId="0" fontId="4" fillId="3" borderId="9" xfId="0" applyFont="1" applyFill="1" applyBorder="1" applyAlignment="1" applyProtection="1">
      <alignment vertical="top" wrapText="1"/>
    </xf>
    <xf numFmtId="0" fontId="5" fillId="3" borderId="10" xfId="0" applyFont="1" applyFill="1" applyBorder="1" applyAlignment="1" applyProtection="1">
      <alignment horizontal="left" vertical="top"/>
    </xf>
    <xf numFmtId="0" fontId="4" fillId="3" borderId="9" xfId="0" applyFont="1" applyFill="1" applyBorder="1" applyAlignment="1" applyProtection="1"/>
    <xf numFmtId="0" fontId="4" fillId="3" borderId="10" xfId="0" applyFont="1" applyFill="1" applyBorder="1" applyAlignment="1" applyProtection="1"/>
    <xf numFmtId="0" fontId="4" fillId="3" borderId="3" xfId="0" applyFont="1" applyFill="1" applyBorder="1" applyProtection="1"/>
    <xf numFmtId="16" fontId="4" fillId="3" borderId="7" xfId="0" applyNumberFormat="1" applyFont="1" applyFill="1" applyBorder="1" applyAlignment="1" applyProtection="1">
      <alignment vertical="top"/>
    </xf>
    <xf numFmtId="0" fontId="4" fillId="3" borderId="0" xfId="0" applyFont="1" applyFill="1" applyBorder="1" applyAlignment="1" applyProtection="1"/>
    <xf numFmtId="16" fontId="4" fillId="6" borderId="0" xfId="0" applyNumberFormat="1" applyFont="1" applyFill="1" applyBorder="1" applyAlignment="1" applyProtection="1">
      <alignment vertical="top"/>
    </xf>
    <xf numFmtId="0" fontId="4" fillId="6" borderId="0" xfId="0" applyFont="1" applyFill="1" applyBorder="1" applyAlignment="1" applyProtection="1"/>
    <xf numFmtId="0" fontId="5" fillId="6" borderId="0" xfId="0" applyFont="1" applyFill="1" applyBorder="1" applyProtection="1"/>
    <xf numFmtId="16" fontId="4" fillId="6" borderId="0" xfId="0" applyNumberFormat="1" applyFont="1" applyFill="1" applyAlignment="1" applyProtection="1">
      <alignment vertical="top"/>
    </xf>
    <xf numFmtId="0" fontId="4" fillId="6" borderId="0" xfId="0" applyFont="1" applyFill="1" applyAlignment="1" applyProtection="1"/>
    <xf numFmtId="0" fontId="4" fillId="6" borderId="0" xfId="0" applyFont="1" applyFill="1" applyAlignment="1" applyProtection="1">
      <alignment vertical="top"/>
    </xf>
    <xf numFmtId="0" fontId="4" fillId="3" borderId="35" xfId="0" applyFont="1" applyFill="1" applyBorder="1" applyAlignment="1" applyProtection="1">
      <alignment horizontal="left" vertical="top"/>
    </xf>
    <xf numFmtId="0" fontId="4" fillId="3" borderId="13" xfId="0" applyFont="1" applyFill="1" applyBorder="1" applyAlignment="1" applyProtection="1">
      <alignment horizontal="left" vertical="top"/>
    </xf>
    <xf numFmtId="0" fontId="4" fillId="3" borderId="14" xfId="0" applyFont="1" applyFill="1" applyBorder="1" applyAlignment="1" applyProtection="1">
      <alignment horizontal="left" vertical="top"/>
    </xf>
    <xf numFmtId="0" fontId="4" fillId="3" borderId="7" xfId="0" applyFont="1" applyFill="1" applyBorder="1" applyAlignment="1" applyProtection="1">
      <alignment horizontal="left" vertical="top" wrapText="1"/>
    </xf>
    <xf numFmtId="0" fontId="4" fillId="3" borderId="7" xfId="0" applyFont="1" applyFill="1" applyBorder="1" applyAlignment="1" applyProtection="1"/>
    <xf numFmtId="0" fontId="4" fillId="3" borderId="7" xfId="0" applyFont="1" applyFill="1" applyBorder="1" applyAlignment="1" applyProtection="1">
      <alignment wrapText="1"/>
    </xf>
    <xf numFmtId="0" fontId="4" fillId="3" borderId="0" xfId="0" applyFont="1" applyFill="1" applyBorder="1" applyAlignment="1" applyProtection="1">
      <alignment wrapText="1"/>
    </xf>
    <xf numFmtId="0" fontId="4" fillId="3" borderId="8" xfId="0" applyFont="1" applyFill="1" applyBorder="1" applyAlignment="1" applyProtection="1">
      <alignment wrapText="1"/>
    </xf>
    <xf numFmtId="0" fontId="4" fillId="3" borderId="8" xfId="0" applyFont="1" applyFill="1" applyBorder="1" applyAlignment="1" applyProtection="1">
      <alignment horizontal="left" vertical="top"/>
    </xf>
    <xf numFmtId="0" fontId="4" fillId="3" borderId="9" xfId="0" applyFont="1" applyFill="1" applyBorder="1" applyAlignment="1" applyProtection="1">
      <alignment wrapText="1"/>
    </xf>
    <xf numFmtId="0" fontId="4" fillId="3" borderId="10" xfId="0" applyFont="1" applyFill="1" applyBorder="1" applyAlignment="1" applyProtection="1">
      <alignment wrapText="1"/>
    </xf>
    <xf numFmtId="0" fontId="4" fillId="3" borderId="11" xfId="0" applyFont="1" applyFill="1" applyBorder="1" applyAlignment="1" applyProtection="1">
      <alignment wrapText="1"/>
    </xf>
    <xf numFmtId="0" fontId="4" fillId="3" borderId="35" xfId="0" applyFont="1" applyFill="1" applyBorder="1" applyAlignment="1" applyProtection="1">
      <alignment vertical="top"/>
    </xf>
    <xf numFmtId="0" fontId="4" fillId="3" borderId="13" xfId="0" applyFont="1" applyFill="1" applyBorder="1" applyAlignment="1" applyProtection="1">
      <alignment vertical="top"/>
    </xf>
    <xf numFmtId="0" fontId="4" fillId="3" borderId="14" xfId="0" applyFont="1" applyFill="1" applyBorder="1" applyAlignment="1" applyProtection="1">
      <alignment vertical="top"/>
    </xf>
    <xf numFmtId="0" fontId="4" fillId="0" borderId="0" xfId="0" applyFont="1" applyBorder="1" applyAlignment="1" applyProtection="1">
      <alignment wrapText="1"/>
    </xf>
    <xf numFmtId="0" fontId="4" fillId="0" borderId="10" xfId="0" applyFont="1" applyBorder="1" applyAlignment="1" applyProtection="1">
      <alignment wrapText="1"/>
    </xf>
    <xf numFmtId="0" fontId="5" fillId="4" borderId="32" xfId="0" applyFont="1" applyFill="1" applyBorder="1" applyAlignment="1" applyProtection="1">
      <alignment horizontal="left" vertical="top"/>
      <protection locked="0"/>
    </xf>
    <xf numFmtId="0" fontId="6" fillId="2" borderId="1" xfId="0" applyFont="1" applyFill="1" applyBorder="1" applyAlignment="1" applyProtection="1">
      <alignment horizontal="left" vertical="top"/>
    </xf>
    <xf numFmtId="0" fontId="6" fillId="2" borderId="2" xfId="0" applyFont="1" applyFill="1" applyBorder="1" applyAlignment="1" applyProtection="1">
      <alignment horizontal="left" vertical="top"/>
    </xf>
    <xf numFmtId="0" fontId="6" fillId="2" borderId="3" xfId="0" applyFont="1" applyFill="1" applyBorder="1" applyAlignment="1" applyProtection="1">
      <alignment horizontal="left" vertical="top"/>
    </xf>
    <xf numFmtId="0" fontId="4" fillId="3" borderId="7" xfId="0" applyFont="1" applyFill="1" applyBorder="1" applyProtection="1"/>
    <xf numFmtId="0" fontId="4" fillId="3" borderId="0" xfId="0" applyFont="1" applyFill="1" applyBorder="1" applyProtection="1"/>
    <xf numFmtId="0" fontId="5" fillId="3" borderId="29" xfId="0" applyFont="1" applyFill="1" applyBorder="1" applyAlignment="1" applyProtection="1">
      <alignment vertical="top" wrapText="1"/>
    </xf>
    <xf numFmtId="0" fontId="5" fillId="4" borderId="32" xfId="0" applyFont="1" applyFill="1" applyBorder="1" applyAlignment="1" applyProtection="1">
      <alignment vertical="top"/>
      <protection locked="0"/>
    </xf>
    <xf numFmtId="0" fontId="5" fillId="4" borderId="34" xfId="0" applyFont="1" applyFill="1" applyBorder="1" applyAlignment="1" applyProtection="1">
      <alignment vertical="top"/>
      <protection locked="0"/>
    </xf>
    <xf numFmtId="14" fontId="5" fillId="3" borderId="2" xfId="0" applyNumberFormat="1" applyFont="1" applyFill="1" applyBorder="1" applyProtection="1"/>
    <xf numFmtId="0" fontId="4" fillId="0" borderId="2" xfId="0" applyFont="1" applyBorder="1" applyProtection="1"/>
    <xf numFmtId="0" fontId="0" fillId="3" borderId="9" xfId="0" applyFill="1" applyBorder="1" applyProtection="1"/>
    <xf numFmtId="0" fontId="4" fillId="3" borderId="29" xfId="0" applyFont="1" applyFill="1" applyBorder="1"/>
    <xf numFmtId="0" fontId="4" fillId="3" borderId="22" xfId="0" applyFont="1" applyFill="1" applyBorder="1" applyProtection="1"/>
    <xf numFmtId="0" fontId="4" fillId="0" borderId="10" xfId="0" applyFont="1" applyBorder="1" applyProtection="1"/>
    <xf numFmtId="0" fontId="7" fillId="4" borderId="6" xfId="0" applyFont="1" applyFill="1" applyBorder="1" applyAlignment="1" applyProtection="1">
      <alignment horizontal="left" vertical="top" wrapText="1"/>
      <protection locked="0"/>
    </xf>
    <xf numFmtId="0" fontId="7" fillId="3" borderId="8" xfId="0" applyFont="1" applyFill="1" applyBorder="1" applyAlignment="1" applyProtection="1">
      <alignment horizontal="left" vertical="top" wrapText="1"/>
      <protection locked="0"/>
    </xf>
    <xf numFmtId="0" fontId="7" fillId="3" borderId="11" xfId="0" applyFont="1" applyFill="1" applyBorder="1" applyAlignment="1" applyProtection="1">
      <alignment horizontal="left" vertical="top" wrapText="1"/>
      <protection locked="0"/>
    </xf>
    <xf numFmtId="0" fontId="7" fillId="4" borderId="15" xfId="0" applyFont="1" applyFill="1" applyBorder="1" applyAlignment="1" applyProtection="1">
      <alignment horizontal="left" vertical="top" wrapText="1"/>
      <protection locked="0"/>
    </xf>
    <xf numFmtId="0" fontId="7" fillId="4" borderId="16" xfId="0" applyFont="1" applyFill="1" applyBorder="1" applyAlignment="1" applyProtection="1">
      <alignment horizontal="left" vertical="top" wrapText="1"/>
      <protection locked="0"/>
    </xf>
    <xf numFmtId="0" fontId="7" fillId="3" borderId="24" xfId="0" applyFont="1" applyFill="1" applyBorder="1" applyAlignment="1" applyProtection="1">
      <alignment horizontal="left" vertical="top" wrapText="1"/>
      <protection locked="0"/>
    </xf>
    <xf numFmtId="0" fontId="7" fillId="3" borderId="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14" fontId="7" fillId="4" borderId="27" xfId="0" applyNumberFormat="1" applyFont="1" applyFill="1" applyBorder="1" applyAlignment="1" applyProtection="1">
      <alignment horizontal="left" vertical="top" wrapText="1"/>
      <protection locked="0"/>
    </xf>
    <xf numFmtId="14" fontId="7" fillId="4" borderId="43" xfId="0" applyNumberFormat="1" applyFont="1" applyFill="1" applyBorder="1" applyAlignment="1" applyProtection="1">
      <alignment horizontal="left" vertical="top" wrapText="1"/>
      <protection locked="0"/>
    </xf>
    <xf numFmtId="0" fontId="4" fillId="3" borderId="7" xfId="0" applyFont="1" applyFill="1" applyBorder="1" applyProtection="1"/>
    <xf numFmtId="0" fontId="4" fillId="3" borderId="0" xfId="0" applyFont="1" applyFill="1" applyBorder="1" applyProtection="1"/>
    <xf numFmtId="0" fontId="4" fillId="3" borderId="7" xfId="0" applyFont="1" applyFill="1" applyBorder="1" applyAlignment="1" applyProtection="1">
      <alignment horizontal="left" vertical="top"/>
    </xf>
    <xf numFmtId="0" fontId="6" fillId="3" borderId="0" xfId="0" applyFont="1" applyFill="1" applyBorder="1" applyAlignment="1" applyProtection="1">
      <alignment horizontal="left" vertical="top"/>
    </xf>
    <xf numFmtId="0" fontId="6" fillId="3" borderId="8" xfId="0" applyFont="1" applyFill="1" applyBorder="1" applyAlignment="1" applyProtection="1">
      <alignment horizontal="left" vertical="top"/>
    </xf>
    <xf numFmtId="0" fontId="7" fillId="4" borderId="26"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3" xfId="0" applyFont="1" applyFill="1" applyBorder="1" applyAlignment="1" applyProtection="1">
      <alignment horizontal="left" vertical="top" wrapText="1"/>
      <protection locked="0"/>
    </xf>
    <xf numFmtId="0" fontId="7" fillId="4" borderId="15" xfId="0" applyFont="1" applyFill="1" applyBorder="1" applyAlignment="1" applyProtection="1">
      <alignment horizontal="left" vertical="top" wrapText="1"/>
      <protection locked="0"/>
    </xf>
    <xf numFmtId="0" fontId="7" fillId="3" borderId="8" xfId="0" applyFont="1" applyFill="1" applyBorder="1" applyAlignment="1" applyProtection="1">
      <alignment horizontal="left" vertical="top" wrapText="1"/>
      <protection locked="0"/>
    </xf>
    <xf numFmtId="0" fontId="7" fillId="4" borderId="31" xfId="0" applyFont="1" applyFill="1" applyBorder="1" applyAlignment="1" applyProtection="1">
      <alignment horizontal="left" vertical="top" wrapText="1"/>
      <protection locked="0"/>
    </xf>
    <xf numFmtId="0" fontId="7" fillId="4" borderId="32" xfId="0" applyFont="1" applyFill="1" applyBorder="1" applyAlignment="1" applyProtection="1">
      <alignment horizontal="left" vertical="top" wrapText="1"/>
      <protection locked="0"/>
    </xf>
    <xf numFmtId="0" fontId="7" fillId="4" borderId="36" xfId="0" applyFont="1" applyFill="1" applyBorder="1" applyAlignment="1" applyProtection="1">
      <alignment horizontal="left" vertical="top" wrapText="1"/>
      <protection locked="0"/>
    </xf>
    <xf numFmtId="0" fontId="4" fillId="3" borderId="38" xfId="0" applyFont="1" applyFill="1" applyBorder="1" applyAlignment="1" applyProtection="1">
      <alignment horizontal="left" vertical="top" wrapText="1"/>
    </xf>
    <xf numFmtId="0" fontId="4" fillId="3" borderId="20" xfId="0" applyFont="1" applyFill="1" applyBorder="1" applyAlignment="1" applyProtection="1">
      <alignment horizontal="left" vertical="top" wrapText="1"/>
    </xf>
    <xf numFmtId="0" fontId="4" fillId="3" borderId="21" xfId="0" applyFont="1" applyFill="1" applyBorder="1" applyAlignment="1" applyProtection="1">
      <alignment horizontal="left" vertical="top" wrapText="1"/>
    </xf>
    <xf numFmtId="0" fontId="4" fillId="3" borderId="7" xfId="0" applyFont="1" applyFill="1" applyBorder="1" applyAlignment="1" applyProtection="1">
      <alignment horizontal="left" vertical="top" wrapText="1"/>
    </xf>
    <xf numFmtId="0" fontId="4" fillId="3" borderId="0" xfId="0" applyFont="1" applyFill="1" applyBorder="1" applyAlignment="1" applyProtection="1">
      <alignment horizontal="left" vertical="top" wrapText="1"/>
    </xf>
    <xf numFmtId="0" fontId="4" fillId="3" borderId="8" xfId="0" applyFont="1" applyFill="1" applyBorder="1" applyAlignment="1" applyProtection="1">
      <alignment horizontal="left" vertical="top" wrapText="1"/>
    </xf>
    <xf numFmtId="0" fontId="7" fillId="4" borderId="19"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0" fontId="7" fillId="4" borderId="21" xfId="0" applyFont="1" applyFill="1" applyBorder="1" applyAlignment="1" applyProtection="1">
      <alignment horizontal="left" vertical="top" wrapText="1"/>
      <protection locked="0"/>
    </xf>
    <xf numFmtId="0" fontId="7" fillId="4" borderId="22" xfId="0" applyFont="1" applyFill="1" applyBorder="1" applyAlignment="1" applyProtection="1">
      <alignment horizontal="left" vertical="top" wrapText="1"/>
      <protection locked="0"/>
    </xf>
    <xf numFmtId="0" fontId="7" fillId="4" borderId="10" xfId="0" applyFont="1" applyFill="1" applyBorder="1" applyAlignment="1" applyProtection="1">
      <alignment horizontal="left" vertical="top" wrapText="1"/>
      <protection locked="0"/>
    </xf>
    <xf numFmtId="0" fontId="7" fillId="4" borderId="11" xfId="0" applyFont="1" applyFill="1" applyBorder="1" applyAlignment="1" applyProtection="1">
      <alignment horizontal="left" vertical="top" wrapText="1"/>
      <protection locked="0"/>
    </xf>
    <xf numFmtId="0" fontId="4" fillId="3" borderId="7" xfId="0" applyFont="1" applyFill="1" applyBorder="1" applyProtection="1"/>
    <xf numFmtId="0" fontId="4" fillId="3" borderId="0" xfId="0" applyFont="1" applyFill="1" applyBorder="1" applyProtection="1"/>
    <xf numFmtId="0" fontId="7" fillId="4" borderId="29" xfId="0" applyFont="1" applyFill="1" applyBorder="1" applyAlignment="1" applyProtection="1">
      <alignment horizontal="left" vertical="top" wrapText="1"/>
      <protection locked="0"/>
    </xf>
    <xf numFmtId="0" fontId="7" fillId="4" borderId="0"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4" fillId="3" borderId="9" xfId="0" applyFont="1" applyFill="1" applyBorder="1" applyProtection="1"/>
    <xf numFmtId="0" fontId="4" fillId="3" borderId="10" xfId="0" applyFont="1" applyFill="1" applyBorder="1" applyProtection="1"/>
    <xf numFmtId="0" fontId="4" fillId="3" borderId="7" xfId="0" applyFont="1" applyFill="1" applyBorder="1" applyAlignment="1" applyProtection="1">
      <alignment horizontal="left" vertical="top"/>
    </xf>
    <xf numFmtId="0" fontId="4" fillId="3" borderId="4" xfId="0" applyFont="1" applyFill="1" applyBorder="1" applyAlignment="1" applyProtection="1">
      <alignment horizontal="left" vertical="top" wrapText="1"/>
    </xf>
    <xf numFmtId="0" fontId="4" fillId="3" borderId="5" xfId="0" applyFont="1" applyFill="1" applyBorder="1" applyAlignment="1" applyProtection="1">
      <alignment horizontal="left" vertical="top" wrapText="1"/>
    </xf>
    <xf numFmtId="0" fontId="4" fillId="3" borderId="24" xfId="0" applyFont="1" applyFill="1" applyBorder="1" applyAlignment="1" applyProtection="1">
      <alignment horizontal="left" vertical="top" wrapText="1"/>
    </xf>
    <xf numFmtId="0" fontId="7" fillId="3" borderId="11" xfId="0" applyFont="1" applyFill="1" applyBorder="1" applyAlignment="1" applyProtection="1">
      <alignment horizontal="left" vertical="top" wrapText="1"/>
      <protection locked="0"/>
    </xf>
    <xf numFmtId="0" fontId="4" fillId="3" borderId="39" xfId="0" applyFont="1" applyFill="1" applyBorder="1" applyAlignment="1" applyProtection="1">
      <alignment horizontal="left" vertical="top" wrapText="1"/>
    </xf>
    <xf numFmtId="0" fontId="4" fillId="3" borderId="37" xfId="0" applyFont="1" applyFill="1" applyBorder="1" applyAlignment="1" applyProtection="1">
      <alignment horizontal="left" vertical="top" wrapText="1"/>
    </xf>
    <xf numFmtId="0" fontId="4" fillId="3" borderId="40" xfId="0" applyFont="1" applyFill="1" applyBorder="1" applyAlignment="1" applyProtection="1">
      <alignment horizontal="left" vertical="top" wrapText="1"/>
    </xf>
    <xf numFmtId="0" fontId="4" fillId="3" borderId="10" xfId="0" applyFont="1" applyFill="1" applyBorder="1" applyAlignment="1" applyProtection="1">
      <alignment horizontal="center" wrapText="1"/>
    </xf>
    <xf numFmtId="0" fontId="4" fillId="3" borderId="11" xfId="0" applyFont="1" applyFill="1" applyBorder="1" applyAlignment="1" applyProtection="1">
      <alignment horizontal="center" wrapText="1"/>
    </xf>
    <xf numFmtId="0" fontId="7" fillId="4" borderId="28" xfId="0" applyFont="1" applyFill="1" applyBorder="1" applyAlignment="1" applyProtection="1">
      <alignment horizontal="left" vertical="top" wrapText="1"/>
      <protection locked="0"/>
    </xf>
    <xf numFmtId="0" fontId="7" fillId="4" borderId="5" xfId="0" applyFont="1" applyFill="1" applyBorder="1" applyAlignment="1" applyProtection="1">
      <alignment horizontal="left" vertical="top" wrapText="1"/>
      <protection locked="0"/>
    </xf>
    <xf numFmtId="0" fontId="7" fillId="4" borderId="24" xfId="0" applyFont="1" applyFill="1" applyBorder="1" applyAlignment="1" applyProtection="1">
      <alignment horizontal="left" vertical="top" wrapText="1"/>
      <protection locked="0"/>
    </xf>
    <xf numFmtId="0" fontId="4" fillId="3" borderId="24" xfId="0" applyFont="1" applyFill="1" applyBorder="1" applyAlignment="1" applyProtection="1">
      <alignment horizontal="center"/>
    </xf>
    <xf numFmtId="0" fontId="4" fillId="3" borderId="11" xfId="0" applyFont="1" applyFill="1" applyBorder="1" applyAlignment="1" applyProtection="1">
      <alignment horizontal="center"/>
    </xf>
    <xf numFmtId="0" fontId="7" fillId="3" borderId="24" xfId="0" applyFont="1" applyFill="1" applyBorder="1" applyAlignment="1" applyProtection="1">
      <alignment horizontal="left" vertical="top" wrapText="1"/>
      <protection locked="0"/>
    </xf>
    <xf numFmtId="0" fontId="5" fillId="3" borderId="29" xfId="0" applyFont="1" applyFill="1" applyBorder="1" applyAlignment="1" applyProtection="1">
      <alignment horizontal="left" vertical="top" wrapText="1"/>
    </xf>
    <xf numFmtId="0" fontId="5" fillId="3" borderId="0" xfId="0" applyFont="1" applyFill="1" applyBorder="1" applyAlignment="1" applyProtection="1">
      <alignment horizontal="left" vertical="top" wrapText="1"/>
    </xf>
    <xf numFmtId="0" fontId="5" fillId="3" borderId="8" xfId="0" applyFont="1" applyFill="1" applyBorder="1" applyAlignment="1" applyProtection="1">
      <alignment horizontal="left" vertical="top" wrapText="1"/>
    </xf>
    <xf numFmtId="0" fontId="5" fillId="3" borderId="39" xfId="0" applyFont="1" applyFill="1" applyBorder="1" applyAlignment="1" applyProtection="1">
      <alignment horizontal="left" vertical="top" wrapText="1"/>
    </xf>
    <xf numFmtId="0" fontId="5" fillId="3" borderId="37" xfId="0" applyFont="1" applyFill="1" applyBorder="1" applyAlignment="1" applyProtection="1">
      <alignment horizontal="left" vertical="top" wrapText="1"/>
    </xf>
    <xf numFmtId="0" fontId="5" fillId="3" borderId="40" xfId="0" applyFont="1" applyFill="1" applyBorder="1" applyAlignment="1" applyProtection="1">
      <alignment horizontal="left" vertical="top" wrapText="1"/>
    </xf>
    <xf numFmtId="0" fontId="2" fillId="2" borderId="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5" borderId="1"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 xfId="0" applyFont="1" applyFill="1" applyBorder="1" applyAlignment="1" applyProtection="1">
      <alignment horizontal="left" vertical="center"/>
    </xf>
    <xf numFmtId="0" fontId="7" fillId="4" borderId="12" xfId="0" applyFont="1" applyFill="1" applyBorder="1" applyAlignment="1" applyProtection="1">
      <alignment horizontal="left" vertical="top" wrapText="1"/>
      <protection locked="0"/>
    </xf>
    <xf numFmtId="0" fontId="7" fillId="4" borderId="13" xfId="0" applyFont="1" applyFill="1" applyBorder="1" applyAlignment="1" applyProtection="1">
      <alignment horizontal="left" vertical="top" wrapText="1"/>
      <protection locked="0"/>
    </xf>
    <xf numFmtId="0" fontId="7" fillId="4" borderId="14" xfId="0" applyFont="1" applyFill="1" applyBorder="1" applyAlignment="1" applyProtection="1">
      <alignment horizontal="left" vertical="top" wrapText="1"/>
      <protection locked="0"/>
    </xf>
    <xf numFmtId="0" fontId="7" fillId="3" borderId="17" xfId="0" applyFont="1" applyFill="1" applyBorder="1" applyAlignment="1" applyProtection="1">
      <alignment horizontal="left" vertical="top" wrapText="1"/>
      <protection locked="0"/>
    </xf>
    <xf numFmtId="0" fontId="7" fillId="3" borderId="18" xfId="0" applyFont="1" applyFill="1" applyBorder="1" applyAlignment="1" applyProtection="1">
      <alignment horizontal="left" vertical="top" wrapText="1"/>
      <protection locked="0"/>
    </xf>
    <xf numFmtId="0" fontId="3" fillId="3" borderId="4" xfId="0" applyFont="1" applyFill="1" applyBorder="1" applyAlignment="1">
      <alignment horizontal="left" vertical="top" wrapText="1"/>
    </xf>
    <xf numFmtId="0" fontId="3" fillId="3" borderId="5" xfId="0" applyFont="1" applyFill="1" applyBorder="1" applyAlignment="1">
      <alignment horizontal="left" vertical="top" wrapText="1"/>
    </xf>
    <xf numFmtId="0" fontId="3" fillId="3" borderId="24"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11" xfId="0" applyFont="1" applyFill="1" applyBorder="1" applyAlignment="1">
      <alignment horizontal="left" vertical="top" wrapText="1"/>
    </xf>
    <xf numFmtId="0" fontId="6" fillId="7" borderId="1" xfId="0" applyFont="1" applyFill="1" applyBorder="1" applyAlignment="1" applyProtection="1">
      <alignment horizontal="left" vertical="top"/>
    </xf>
    <xf numFmtId="0" fontId="6" fillId="7" borderId="2" xfId="0" applyFont="1" applyFill="1" applyBorder="1" applyAlignment="1" applyProtection="1">
      <alignment horizontal="left" vertical="top"/>
    </xf>
    <xf numFmtId="0" fontId="6" fillId="7" borderId="3" xfId="0" applyFont="1" applyFill="1" applyBorder="1" applyAlignment="1" applyProtection="1">
      <alignment horizontal="left" vertical="top"/>
    </xf>
    <xf numFmtId="0" fontId="6" fillId="7" borderId="1" xfId="0" applyFont="1" applyFill="1" applyBorder="1" applyAlignment="1" applyProtection="1">
      <alignment horizontal="left"/>
    </xf>
    <xf numFmtId="0" fontId="6" fillId="7" borderId="2" xfId="0" applyFont="1" applyFill="1" applyBorder="1" applyAlignment="1" applyProtection="1">
      <alignment horizontal="left"/>
    </xf>
    <xf numFmtId="0" fontId="6" fillId="7" borderId="3" xfId="0" applyFont="1" applyFill="1" applyBorder="1" applyAlignment="1" applyProtection="1">
      <alignment horizontal="left"/>
    </xf>
    <xf numFmtId="0" fontId="4" fillId="3" borderId="7" xfId="0" applyFont="1" applyFill="1" applyBorder="1" applyAlignment="1" applyProtection="1">
      <alignment horizontal="center" vertical="top" wrapText="1"/>
    </xf>
    <xf numFmtId="0" fontId="7" fillId="3" borderId="0" xfId="0" applyFont="1" applyFill="1" applyBorder="1" applyAlignment="1" applyProtection="1">
      <alignment horizontal="left" vertical="top" wrapText="1"/>
      <protection locked="0"/>
    </xf>
    <xf numFmtId="0" fontId="7" fillId="3" borderId="10"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top"/>
    </xf>
    <xf numFmtId="0" fontId="4" fillId="3" borderId="10" xfId="0" applyFont="1" applyFill="1" applyBorder="1" applyAlignment="1" applyProtection="1">
      <alignment horizontal="left" vertical="top"/>
    </xf>
    <xf numFmtId="0" fontId="6" fillId="2" borderId="1" xfId="0" applyFont="1" applyFill="1" applyBorder="1" applyAlignment="1" applyProtection="1">
      <alignment horizontal="left" vertical="top"/>
    </xf>
    <xf numFmtId="0" fontId="6" fillId="2" borderId="2" xfId="0" applyFont="1" applyFill="1" applyBorder="1" applyAlignment="1" applyProtection="1">
      <alignment horizontal="left" vertical="top"/>
    </xf>
    <xf numFmtId="0" fontId="6" fillId="2" borderId="3" xfId="0" applyFont="1" applyFill="1" applyBorder="1" applyAlignment="1" applyProtection="1">
      <alignment horizontal="left" vertical="top"/>
    </xf>
    <xf numFmtId="0" fontId="7" fillId="4" borderId="33" xfId="0" applyFont="1" applyFill="1" applyBorder="1" applyAlignment="1" applyProtection="1">
      <alignment horizontal="left" vertical="top" wrapText="1"/>
      <protection locked="0"/>
    </xf>
    <xf numFmtId="0" fontId="7" fillId="4" borderId="34" xfId="0" applyFont="1" applyFill="1" applyBorder="1" applyAlignment="1" applyProtection="1">
      <alignment horizontal="left" vertical="top" wrapText="1"/>
      <protection locked="0"/>
    </xf>
    <xf numFmtId="0" fontId="7" fillId="4" borderId="42" xfId="0" applyFont="1" applyFill="1" applyBorder="1" applyAlignment="1" applyProtection="1">
      <alignment horizontal="left" vertical="top" wrapText="1"/>
      <protection locked="0"/>
    </xf>
  </cellXfs>
  <cellStyles count="1">
    <cellStyle name="Standard" xfId="0" builtinId="0"/>
  </cellStyles>
  <dxfs count="74">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4" tint="0.79998168889431442"/>
        </patternFill>
      </fill>
      <border>
        <left style="hair">
          <color auto="1"/>
        </left>
        <top style="hair">
          <color auto="1"/>
        </top>
        <vertical/>
        <horizontal/>
      </border>
    </dxf>
    <dxf>
      <fill>
        <patternFill>
          <bgColor theme="5" tint="0.79998168889431442"/>
        </patternFill>
      </fill>
    </dxf>
    <dxf>
      <fill>
        <patternFill>
          <bgColor theme="4" tint="0.79998168889431442"/>
        </patternFill>
      </fill>
      <border>
        <left style="hair">
          <color auto="1"/>
        </left>
        <bottom style="hair">
          <color auto="1"/>
        </bottom>
        <vertical/>
        <horizontal/>
      </border>
    </dxf>
    <dxf>
      <fill>
        <patternFill>
          <bgColor theme="5" tint="0.79998168889431442"/>
        </patternFill>
      </fill>
    </dxf>
    <dxf>
      <fill>
        <patternFill>
          <bgColor theme="4" tint="0.79998168889431442"/>
        </patternFill>
      </fill>
      <border>
        <left style="hair">
          <color auto="1"/>
        </left>
        <top style="hair">
          <color auto="1"/>
        </top>
        <bottom style="hair">
          <color auto="1"/>
        </bottom>
        <vertical/>
        <horizontal/>
      </border>
    </dxf>
    <dxf>
      <fill>
        <patternFill>
          <bgColor theme="5" tint="0.79998168889431442"/>
        </patternFill>
      </fill>
    </dxf>
    <dxf>
      <fill>
        <patternFill>
          <bgColor theme="4" tint="0.79998168889431442"/>
        </patternFill>
      </fill>
      <border>
        <left style="hair">
          <color auto="1"/>
        </left>
        <top style="hair">
          <color auto="1"/>
        </top>
        <bottom style="hair">
          <color auto="1"/>
        </bottom>
        <vertical/>
        <horizontal/>
      </border>
    </dxf>
    <dxf>
      <fill>
        <patternFill>
          <bgColor theme="5" tint="0.79998168889431442"/>
        </patternFill>
      </fill>
    </dxf>
    <dxf>
      <fill>
        <patternFill>
          <bgColor theme="4" tint="0.79998168889431442"/>
        </patternFill>
      </fill>
      <border>
        <left style="hair">
          <color auto="1"/>
        </left>
        <top style="hair">
          <color auto="1"/>
        </top>
        <bottom style="hair">
          <color auto="1"/>
        </bottom>
        <vertical/>
        <horizontal/>
      </border>
    </dxf>
    <dxf>
      <fill>
        <patternFill>
          <bgColor theme="5" tint="0.79998168889431442"/>
        </patternFill>
      </fill>
    </dxf>
    <dxf>
      <fill>
        <patternFill>
          <bgColor theme="4" tint="0.79998168889431442"/>
        </patternFill>
      </fill>
      <border>
        <left style="hair">
          <color auto="1"/>
        </left>
        <top style="hair">
          <color auto="1"/>
        </top>
        <bottom style="hair">
          <color auto="1"/>
        </bottom>
        <vertical/>
        <horizontal/>
      </border>
    </dxf>
    <dxf>
      <fill>
        <patternFill>
          <bgColor theme="5" tint="0.79998168889431442"/>
        </patternFill>
      </fill>
    </dxf>
    <dxf>
      <fill>
        <patternFill>
          <bgColor theme="4" tint="0.79998168889431442"/>
        </patternFill>
      </fill>
      <border>
        <left style="hair">
          <color auto="1"/>
        </left>
        <bottom style="hair">
          <color auto="1"/>
        </bottom>
        <vertical/>
        <horizontal/>
      </border>
    </dxf>
    <dxf>
      <fill>
        <patternFill>
          <bgColor theme="5" tint="0.79998168889431442"/>
        </patternFill>
      </fill>
    </dxf>
    <dxf>
      <fill>
        <patternFill>
          <bgColor theme="4" tint="0.79998168889431442"/>
        </patternFill>
      </fill>
      <border>
        <left style="hair">
          <color auto="1"/>
        </left>
        <top style="hair">
          <color auto="1"/>
        </top>
        <vertical/>
        <horizontal/>
      </border>
    </dxf>
    <dxf>
      <fill>
        <patternFill>
          <bgColor theme="5" tint="0.79998168889431442"/>
        </patternFill>
      </fill>
    </dxf>
    <dxf>
      <fill>
        <patternFill>
          <bgColor theme="4" tint="0.79998168889431442"/>
        </patternFill>
      </fill>
      <border>
        <left style="hair">
          <color auto="1"/>
        </left>
        <top style="hair">
          <color auto="1"/>
        </top>
        <bottom style="hair">
          <color auto="1"/>
        </bottom>
        <vertical/>
        <horizontal/>
      </border>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4" tint="0.79998168889431442"/>
        </patternFill>
      </fill>
      <border>
        <left style="hair">
          <color auto="1"/>
        </left>
        <bottom style="hair">
          <color auto="1"/>
        </bottom>
        <vertical/>
        <horizontal/>
      </border>
    </dxf>
    <dxf>
      <fill>
        <patternFill>
          <bgColor theme="5" tint="0.79998168889431442"/>
        </patternFill>
      </fill>
    </dxf>
    <dxf>
      <fill>
        <patternFill>
          <bgColor theme="4" tint="0.79998168889431442"/>
        </patternFill>
      </fill>
      <border>
        <left style="hair">
          <color auto="1"/>
        </left>
        <bottom style="hair">
          <color auto="1"/>
        </bottom>
        <vertical/>
        <horizontal/>
      </border>
    </dxf>
    <dxf>
      <fill>
        <patternFill>
          <bgColor theme="5" tint="0.79998168889431442"/>
        </patternFill>
      </fill>
    </dxf>
    <dxf>
      <fill>
        <patternFill>
          <bgColor theme="5" tint="0.79998168889431442"/>
        </patternFill>
      </fill>
      <border>
        <vertical/>
        <horizontal/>
      </border>
    </dxf>
    <dxf>
      <fill>
        <patternFill>
          <bgColor theme="5" tint="0.79998168889431442"/>
        </patternFill>
      </fill>
    </dxf>
    <dxf>
      <fill>
        <patternFill>
          <bgColor theme="5" tint="0.79998168889431442"/>
        </patternFill>
      </fill>
      <border>
        <vertical/>
        <horizontal/>
      </border>
    </dxf>
    <dxf>
      <fill>
        <patternFill>
          <bgColor theme="5" tint="0.79998168889431442"/>
        </patternFill>
      </fill>
    </dxf>
    <dxf>
      <fill>
        <patternFill>
          <bgColor theme="5" tint="0.79998168889431442"/>
        </patternFill>
      </fill>
      <border>
        <vertical/>
        <horizontal/>
      </border>
    </dxf>
    <dxf>
      <fill>
        <patternFill>
          <bgColor theme="5" tint="0.79998168889431442"/>
        </patternFill>
      </fill>
      <border>
        <vertical/>
        <horizontal/>
      </border>
    </dxf>
    <dxf>
      <fill>
        <patternFill patternType="solid">
          <bgColor theme="0" tint="-4.9989318521683403E-2"/>
        </patternFill>
      </fill>
      <border>
        <vertical/>
        <horizontal/>
      </border>
    </dxf>
    <dxf>
      <fill>
        <patternFill>
          <bgColor theme="5" tint="0.79998168889431442"/>
        </patternFill>
      </fill>
    </dxf>
    <dxf>
      <fill>
        <patternFill>
          <bgColor theme="5" tint="0.79998168889431442"/>
        </patternFill>
      </fill>
    </dxf>
    <dxf>
      <fill>
        <patternFill>
          <bgColor theme="4" tint="0.79998168889431442"/>
        </patternFill>
      </fill>
      <border>
        <left style="hair">
          <color auto="1"/>
        </left>
        <bottom style="hair">
          <color auto="1"/>
        </bottom>
        <vertical/>
        <horizontal/>
      </border>
    </dxf>
    <dxf>
      <fill>
        <patternFill>
          <bgColor theme="5" tint="0.79998168889431442"/>
        </patternFill>
      </fill>
      <border>
        <vertical/>
        <horizontal/>
      </border>
    </dxf>
    <dxf>
      <fill>
        <patternFill>
          <bgColor theme="4" tint="0.79998168889431442"/>
        </patternFill>
      </fill>
      <border>
        <left style="hair">
          <color auto="1"/>
        </left>
        <top style="hair">
          <color auto="1"/>
        </top>
        <vertical/>
        <horizontal/>
      </border>
    </dxf>
    <dxf>
      <fill>
        <patternFill>
          <bgColor theme="5" tint="0.79998168889431442"/>
        </patternFill>
      </fill>
    </dxf>
    <dxf>
      <fill>
        <patternFill>
          <bgColor theme="4" tint="0.79998168889431442"/>
        </patternFill>
      </fill>
      <border>
        <left style="hair">
          <color auto="1"/>
        </left>
        <top style="hair">
          <color auto="1"/>
        </top>
        <bottom style="hair">
          <color auto="1"/>
        </bottom>
        <vertical/>
        <horizontal/>
      </border>
    </dxf>
    <dxf>
      <fill>
        <patternFill>
          <bgColor theme="5" tint="0.79998168889431442"/>
        </patternFill>
      </fill>
    </dxf>
    <dxf>
      <fill>
        <patternFill>
          <bgColor theme="4" tint="0.79998168889431442"/>
        </patternFill>
      </fill>
      <border>
        <left style="hair">
          <color auto="1"/>
        </left>
        <top style="hair">
          <color auto="1"/>
        </top>
        <bottom style="hair">
          <color auto="1"/>
        </bottom>
        <vertical/>
        <horizontal/>
      </border>
    </dxf>
    <dxf>
      <fill>
        <patternFill>
          <bgColor theme="5" tint="0.79998168889431442"/>
        </patternFill>
      </fill>
    </dxf>
    <dxf>
      <fill>
        <patternFill>
          <bgColor theme="5" tint="0.79998168889431442"/>
        </patternFill>
      </fill>
      <border>
        <vertical/>
        <horizontal/>
      </border>
    </dxf>
    <dxf>
      <fill>
        <patternFill>
          <bgColor theme="5" tint="0.79998168889431442"/>
        </patternFill>
      </fill>
      <border>
        <vertical/>
        <horizontal/>
      </border>
    </dxf>
    <dxf>
      <fill>
        <patternFill>
          <bgColor theme="0" tint="-4.9989318521683403E-2"/>
        </patternFill>
      </fill>
    </dxf>
    <dxf>
      <fill>
        <patternFill>
          <bgColor theme="4" tint="0.79998168889431442"/>
        </patternFill>
      </fill>
      <border>
        <left style="hair">
          <color auto="1"/>
        </left>
        <right style="thin">
          <color auto="1"/>
        </right>
        <top style="hair">
          <color auto="1"/>
        </top>
        <bottom style="hair">
          <color auto="1"/>
        </bottom>
        <vertical/>
        <horizontal/>
      </border>
    </dxf>
    <dxf>
      <fill>
        <patternFill>
          <bgColor theme="5" tint="0.79998168889431442"/>
        </patternFill>
      </fill>
      <border>
        <vertical/>
        <horizontal/>
      </border>
    </dxf>
    <dxf>
      <fill>
        <patternFill>
          <bgColor theme="5" tint="0.79998168889431442"/>
        </patternFill>
      </fill>
      <border>
        <vertical/>
        <horizontal/>
      </border>
    </dxf>
    <dxf>
      <fill>
        <patternFill>
          <bgColor theme="5" tint="0.79998168889431442"/>
        </patternFill>
      </fill>
      <border>
        <vertical/>
        <horizontal/>
      </border>
    </dxf>
    <dxf>
      <fill>
        <patternFill>
          <bgColor theme="5" tint="0.79998168889431442"/>
        </patternFill>
      </fill>
      <border>
        <vertical/>
        <horizontal/>
      </border>
    </dxf>
    <dxf>
      <fill>
        <patternFill>
          <bgColor theme="5" tint="0.79998168889431442"/>
        </patternFill>
      </fill>
      <border>
        <vertical/>
        <horizontal/>
      </border>
    </dxf>
    <dxf>
      <border>
        <left style="dotted">
          <color auto="1"/>
        </left>
        <right style="dotted">
          <color auto="1"/>
        </right>
        <top style="dotted">
          <color auto="1"/>
        </top>
        <bottom style="dotted">
          <color auto="1"/>
        </bottom>
        <vertical/>
        <horizontal/>
      </border>
    </dxf>
    <dxf>
      <fill>
        <patternFill>
          <bgColor theme="4" tint="0.79998168889431442"/>
        </patternFill>
      </fill>
      <border>
        <left style="hair">
          <color auto="1"/>
        </left>
        <top style="hair">
          <color auto="1"/>
        </top>
        <vertical/>
        <horizontal/>
      </border>
    </dxf>
    <dxf>
      <fill>
        <patternFill>
          <bgColor theme="4" tint="0.79998168889431442"/>
        </patternFill>
      </fill>
      <border>
        <left style="hair">
          <color auto="1"/>
        </left>
        <top style="hair">
          <color auto="1"/>
        </top>
        <vertical/>
        <horizontal/>
      </border>
    </dxf>
    <dxf>
      <fill>
        <patternFill>
          <bgColor theme="4" tint="0.79998168889431442"/>
        </patternFill>
      </fill>
      <border>
        <left style="hair">
          <color auto="1"/>
        </left>
        <bottom style="hair">
          <color auto="1"/>
        </bottom>
        <vertical/>
        <horizontal/>
      </border>
    </dxf>
    <dxf>
      <fill>
        <patternFill>
          <bgColor theme="5" tint="0.79998168889431442"/>
        </patternFill>
      </fill>
      <border>
        <vertical/>
        <horizontal/>
      </border>
    </dxf>
    <dxf>
      <fill>
        <patternFill>
          <bgColor theme="4" tint="0.79998168889431442"/>
        </patternFill>
      </fill>
      <border>
        <left style="dotted">
          <color auto="1"/>
        </left>
        <right style="thin">
          <color auto="1"/>
        </right>
        <top style="dotted">
          <color auto="1"/>
        </top>
        <vertical/>
        <horizontal/>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Radio" checked="Checked" firstButton="1" fmlaLink="$D$5" lockText="1" noThreeD="1"/>
</file>

<file path=xl/ctrlProps/ctrlProp10.xml><?xml version="1.0" encoding="utf-8"?>
<formControlPr xmlns="http://schemas.microsoft.com/office/spreadsheetml/2009/9/main" objectType="CheckBox" fmlaLink="$D$150" lockText="1" noThreeD="1"/>
</file>

<file path=xl/ctrlProps/ctrlProp11.xml><?xml version="1.0" encoding="utf-8"?>
<formControlPr xmlns="http://schemas.microsoft.com/office/spreadsheetml/2009/9/main" objectType="CheckBox" fmlaLink="$D$145" lockText="1" noThreeD="1"/>
</file>

<file path=xl/ctrlProps/ctrlProp12.xml><?xml version="1.0" encoding="utf-8"?>
<formControlPr xmlns="http://schemas.microsoft.com/office/spreadsheetml/2009/9/main" objectType="CheckBox" fmlaLink="$D$146" lockText="1" noThreeD="1"/>
</file>

<file path=xl/ctrlProps/ctrlProp13.xml><?xml version="1.0" encoding="utf-8"?>
<formControlPr xmlns="http://schemas.microsoft.com/office/spreadsheetml/2009/9/main" objectType="CheckBox" fmlaLink="$F$11" lockText="1" noThreeD="1"/>
</file>

<file path=xl/ctrlProps/ctrlProp14.xml><?xml version="1.0" encoding="utf-8"?>
<formControlPr xmlns="http://schemas.microsoft.com/office/spreadsheetml/2009/9/main" objectType="CheckBox" fmlaLink="$F$27" lockText="1" noThreeD="1"/>
</file>

<file path=xl/ctrlProps/ctrlProp15.xml><?xml version="1.0" encoding="utf-8"?>
<formControlPr xmlns="http://schemas.microsoft.com/office/spreadsheetml/2009/9/main" objectType="CheckBox" fmlaLink="$F$119" lockText="1" noThreeD="1"/>
</file>

<file path=xl/ctrlProps/ctrlProp16.xml><?xml version="1.0" encoding="utf-8"?>
<formControlPr xmlns="http://schemas.microsoft.com/office/spreadsheetml/2009/9/main" objectType="CheckBox" fmlaLink="$F$44" lockText="1" noThreeD="1"/>
</file>

<file path=xl/ctrlProps/ctrlProp17.xml><?xml version="1.0" encoding="utf-8"?>
<formControlPr xmlns="http://schemas.microsoft.com/office/spreadsheetml/2009/9/main" objectType="CheckBox" fmlaLink="$F$107" lockText="1" noThreeD="1"/>
</file>

<file path=xl/ctrlProps/ctrlProp18.xml><?xml version="1.0" encoding="utf-8"?>
<formControlPr xmlns="http://schemas.microsoft.com/office/spreadsheetml/2009/9/main" objectType="Drop" dropStyle="combo" dx="16" fmlaLink="$D$14" fmlaRange="$C$16:$C$22" noThreeD="1" sel="1" val="0"/>
</file>

<file path=xl/ctrlProps/ctrlProp19.xml><?xml version="1.0" encoding="utf-8"?>
<formControlPr xmlns="http://schemas.microsoft.com/office/spreadsheetml/2009/9/main" objectType="CheckBox" fmlaLink="$D$108"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fmlaLink="$D$110" lockText="1" noThreeD="1"/>
</file>

<file path=xl/ctrlProps/ctrlProp21.xml><?xml version="1.0" encoding="utf-8"?>
<formControlPr xmlns="http://schemas.microsoft.com/office/spreadsheetml/2009/9/main" objectType="CheckBox" fmlaLink="$D$109" lockText="1" noThreeD="1"/>
</file>

<file path=xl/ctrlProps/ctrlProp22.xml><?xml version="1.0" encoding="utf-8"?>
<formControlPr xmlns="http://schemas.microsoft.com/office/spreadsheetml/2009/9/main" objectType="CheckBox" fmlaLink="$D$107" lockText="1" noThreeD="1"/>
</file>

<file path=xl/ctrlProps/ctrlProp23.xml><?xml version="1.0" encoding="utf-8"?>
<formControlPr xmlns="http://schemas.microsoft.com/office/spreadsheetml/2009/9/main" objectType="CheckBox" fmlaLink="$F$72" lockText="1" noThreeD="1"/>
</file>

<file path=xl/ctrlProps/ctrlProp24.xml><?xml version="1.0" encoding="utf-8"?>
<formControlPr xmlns="http://schemas.microsoft.com/office/spreadsheetml/2009/9/main" objectType="Drop" dropStyle="combo" dx="16" fmlaLink="$D$27" fmlaRange="$F$32:$F$34" noThreeD="1" sel="2" val="0"/>
</file>

<file path=xl/ctrlProps/ctrlProp25.xml><?xml version="1.0" encoding="utf-8"?>
<formControlPr xmlns="http://schemas.microsoft.com/office/spreadsheetml/2009/9/main" objectType="Drop" dropStyle="combo" dx="16" fmlaLink="$D$58" fmlaRange="$C$59:$C$61" noThreeD="1" sel="1" val="0"/>
</file>

<file path=xl/ctrlProps/ctrlProp26.xml><?xml version="1.0" encoding="utf-8"?>
<formControlPr xmlns="http://schemas.microsoft.com/office/spreadsheetml/2009/9/main" objectType="CheckBox" fmlaLink="$D$96" lockText="1" noThreeD="1"/>
</file>

<file path=xl/ctrlProps/ctrlProp27.xml><?xml version="1.0" encoding="utf-8"?>
<formControlPr xmlns="http://schemas.microsoft.com/office/spreadsheetml/2009/9/main" objectType="Drop" dropStyle="combo" dx="16" fmlaLink="$D$83" fmlaRange="$C$85:$C$87" noThreeD="1" sel="1" val="0"/>
</file>

<file path=xl/ctrlProps/ctrlProp28.xml><?xml version="1.0" encoding="utf-8"?>
<formControlPr xmlns="http://schemas.microsoft.com/office/spreadsheetml/2009/9/main" objectType="CheckBox" fmlaLink="$D$88" lockText="1" noThreeD="1"/>
</file>

<file path=xl/ctrlProps/ctrlProp29.xml><?xml version="1.0" encoding="utf-8"?>
<formControlPr xmlns="http://schemas.microsoft.com/office/spreadsheetml/2009/9/main" objectType="CheckBox" fmlaLink="$D$90" lockText="1" noThreeD="1"/>
</file>

<file path=xl/ctrlProps/ctrlProp3.xml><?xml version="1.0" encoding="utf-8"?>
<formControlPr xmlns="http://schemas.microsoft.com/office/spreadsheetml/2009/9/main" objectType="Drop" dropStyle="combo" dx="16" fmlaLink="$D$119" fmlaRange="$C$125:$C$131" noThreeD="1" sel="1" val="0"/>
</file>

<file path=xl/ctrlProps/ctrlProp30.xml><?xml version="1.0" encoding="utf-8"?>
<formControlPr xmlns="http://schemas.microsoft.com/office/spreadsheetml/2009/9/main" objectType="CheckBox" fmlaLink="$D$89" lockText="1" noThreeD="1"/>
</file>

<file path=xl/ctrlProps/ctrlProp31.xml><?xml version="1.0" encoding="utf-8"?>
<formControlPr xmlns="http://schemas.microsoft.com/office/spreadsheetml/2009/9/main" objectType="CheckBox" fmlaLink="$D$91" lockText="1" noThreeD="1"/>
</file>

<file path=xl/ctrlProps/ctrlProp32.xml><?xml version="1.0" encoding="utf-8"?>
<formControlPr xmlns="http://schemas.microsoft.com/office/spreadsheetml/2009/9/main" objectType="CheckBox" fmlaLink="$D$92" lockText="1" noThreeD="1"/>
</file>

<file path=xl/ctrlProps/ctrlProp33.xml><?xml version="1.0" encoding="utf-8"?>
<formControlPr xmlns="http://schemas.microsoft.com/office/spreadsheetml/2009/9/main" objectType="CheckBox" fmlaLink="$D$93" lockText="1" noThreeD="1"/>
</file>

<file path=xl/ctrlProps/ctrlProp34.xml><?xml version="1.0" encoding="utf-8"?>
<formControlPr xmlns="http://schemas.microsoft.com/office/spreadsheetml/2009/9/main" objectType="CheckBox" fmlaLink="$F$145" lockText="1" noThreeD="1"/>
</file>

<file path=xl/ctrlProps/ctrlProp35.xml><?xml version="1.0" encoding="utf-8"?>
<formControlPr xmlns="http://schemas.microsoft.com/office/spreadsheetml/2009/9/main" objectType="CheckBox" fmlaLink="$F$74" lockText="1" noThreeD="1"/>
</file>

<file path=xl/ctrlProps/ctrlProp4.xml><?xml version="1.0" encoding="utf-8"?>
<formControlPr xmlns="http://schemas.microsoft.com/office/spreadsheetml/2009/9/main" objectType="Drop" dropStyle="combo" dx="16" fmlaLink="$D$44" fmlaRange="$C$45:$C$46" noThreeD="1" sel="1" val="0"/>
</file>

<file path=xl/ctrlProps/ctrlProp5.xml><?xml version="1.0" encoding="utf-8"?>
<formControlPr xmlns="http://schemas.microsoft.com/office/spreadsheetml/2009/9/main" objectType="Drop" dropStyle="combo" dx="16" fmlaLink="$D$111" fmlaRange="$E$112:$E$114" noThreeD="1" sel="2" val="0"/>
</file>

<file path=xl/ctrlProps/ctrlProp6.xml><?xml version="1.0" encoding="utf-8"?>
<formControlPr xmlns="http://schemas.microsoft.com/office/spreadsheetml/2009/9/main" objectType="CheckBox" fmlaLink="$D$148" lockText="1" noThreeD="1"/>
</file>

<file path=xl/ctrlProps/ctrlProp7.xml><?xml version="1.0" encoding="utf-8"?>
<formControlPr xmlns="http://schemas.microsoft.com/office/spreadsheetml/2009/9/main" objectType="CheckBox" fmlaLink="$D$151" lockText="1" noThreeD="1"/>
</file>

<file path=xl/ctrlProps/ctrlProp8.xml><?xml version="1.0" encoding="utf-8"?>
<formControlPr xmlns="http://schemas.microsoft.com/office/spreadsheetml/2009/9/main" objectType="CheckBox" fmlaLink="$D$152" lockText="1" noThreeD="1"/>
</file>

<file path=xl/ctrlProps/ctrlProp9.xml><?xml version="1.0" encoding="utf-8"?>
<formControlPr xmlns="http://schemas.microsoft.com/office/spreadsheetml/2009/9/main" objectType="CheckBox" fmlaLink="$D$149" lockText="1" noThreeD="1"/>
</file>

<file path=xl/drawings/_rels/vmlDrawing2.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4</xdr:row>
          <xdr:rowOff>9525</xdr:rowOff>
        </xdr:from>
        <xdr:to>
          <xdr:col>1</xdr:col>
          <xdr:colOff>1019175</xdr:colOff>
          <xdr:row>5</xdr:row>
          <xdr:rowOff>66675</xdr:rowOff>
        </xdr:to>
        <xdr:sp macro="" textlink="">
          <xdr:nvSpPr>
            <xdr:cNvPr id="1025" name="Option Button 1" descr="Erstantrag"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Erstantrag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1</xdr:col>
          <xdr:colOff>1495425</xdr:colOff>
          <xdr:row>6</xdr:row>
          <xdr:rowOff>66675</xdr:rowOff>
        </xdr:to>
        <xdr:sp macro="" textlink="">
          <xdr:nvSpPr>
            <xdr:cNvPr id="1026" name="Option Button 2" descr="Überarbeitung/Amendment"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überarbeiter Erstantrag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118</xdr:row>
          <xdr:rowOff>0</xdr:rowOff>
        </xdr:from>
        <xdr:to>
          <xdr:col>2</xdr:col>
          <xdr:colOff>1543050</xdr:colOff>
          <xdr:row>119</xdr:row>
          <xdr:rowOff>0</xdr:rowOff>
        </xdr:to>
        <xdr:sp macro="" textlink="">
          <xdr:nvSpPr>
            <xdr:cNvPr id="1027" name="Drop Down 3"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2</xdr:col>
          <xdr:colOff>1562100</xdr:colOff>
          <xdr:row>44</xdr:row>
          <xdr:rowOff>0</xdr:rowOff>
        </xdr:to>
        <xdr:sp macro="" textlink="">
          <xdr:nvSpPr>
            <xdr:cNvPr id="1028" name="Drop Down 4"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110</xdr:row>
          <xdr:rowOff>0</xdr:rowOff>
        </xdr:from>
        <xdr:to>
          <xdr:col>4</xdr:col>
          <xdr:colOff>1314450</xdr:colOff>
          <xdr:row>111</xdr:row>
          <xdr:rowOff>1190</xdr:rowOff>
        </xdr:to>
        <xdr:sp macro="" textlink="">
          <xdr:nvSpPr>
            <xdr:cNvPr id="1032" name="Drop Down 8"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146</xdr:row>
          <xdr:rowOff>161925</xdr:rowOff>
        </xdr:from>
        <xdr:to>
          <xdr:col>3</xdr:col>
          <xdr:colOff>0</xdr:colOff>
          <xdr:row>148</xdr:row>
          <xdr:rowOff>1190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ggf. Studieninformation(en) für Teilnehmer/innen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150</xdr:row>
          <xdr:rowOff>9525</xdr:rowOff>
        </xdr:from>
        <xdr:to>
          <xdr:col>3</xdr:col>
          <xdr:colOff>0</xdr:colOff>
          <xdr:row>151</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ggf. Sponsorenverträge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151</xdr:row>
          <xdr:rowOff>9525</xdr:rowOff>
        </xdr:from>
        <xdr:to>
          <xdr:col>3</xdr:col>
          <xdr:colOff>0</xdr:colOff>
          <xdr:row>152</xdr:row>
          <xdr:rowOff>9525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ggf. Liste beteiligte Studieneinrichtungen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148</xdr:row>
          <xdr:rowOff>9525</xdr:rowOff>
        </xdr:from>
        <xdr:to>
          <xdr:col>3</xdr:col>
          <xdr:colOff>0</xdr:colOff>
          <xdr:row>149</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ggf. Einwilligungserklärung für Teilnehmer/innen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149</xdr:row>
          <xdr:rowOff>0</xdr:rowOff>
        </xdr:from>
        <xdr:to>
          <xdr:col>3</xdr:col>
          <xdr:colOff>0</xdr:colOff>
          <xdr:row>150</xdr:row>
          <xdr:rowOff>9525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ggf. Votum/ Voten der erstbewertenden Ethikkommission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144</xdr:row>
          <xdr:rowOff>0</xdr:rowOff>
        </xdr:from>
        <xdr:to>
          <xdr:col>3</xdr:col>
          <xdr:colOff>0</xdr:colOff>
          <xdr:row>145</xdr:row>
          <xdr:rowOff>1190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Synopse zu Projekt (Abstract)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145</xdr:row>
          <xdr:rowOff>0</xdr:rowOff>
        </xdr:from>
        <xdr:to>
          <xdr:col>3</xdr:col>
          <xdr:colOff>0</xdr:colOff>
          <xdr:row>146</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Studienprotokoll (detaill. Beschreibung/Forschungsstand)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8</xdr:row>
          <xdr:rowOff>0</xdr:rowOff>
        </xdr:from>
        <xdr:to>
          <xdr:col>6</xdr:col>
          <xdr:colOff>1266825</xdr:colOff>
          <xdr:row>8</xdr:row>
          <xdr:rowOff>160734</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25</xdr:row>
          <xdr:rowOff>0</xdr:rowOff>
        </xdr:from>
        <xdr:to>
          <xdr:col>6</xdr:col>
          <xdr:colOff>1238250</xdr:colOff>
          <xdr:row>26</xdr:row>
          <xdr:rowOff>9525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117</xdr:row>
          <xdr:rowOff>9525</xdr:rowOff>
        </xdr:from>
        <xdr:to>
          <xdr:col>6</xdr:col>
          <xdr:colOff>1276350</xdr:colOff>
          <xdr:row>118</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581025</xdr:colOff>
          <xdr:row>42</xdr:row>
          <xdr:rowOff>0</xdr:rowOff>
        </xdr:from>
        <xdr:to>
          <xdr:col>6</xdr:col>
          <xdr:colOff>1219200</xdr:colOff>
          <xdr:row>43</xdr:row>
          <xdr:rowOff>1190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704850</xdr:colOff>
          <xdr:row>99</xdr:row>
          <xdr:rowOff>0</xdr:rowOff>
        </xdr:from>
        <xdr:to>
          <xdr:col>6</xdr:col>
          <xdr:colOff>1343025</xdr:colOff>
          <xdr:row>100</xdr:row>
          <xdr:rowOff>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4</xdr:col>
          <xdr:colOff>371475</xdr:colOff>
          <xdr:row>14</xdr:row>
          <xdr:rowOff>0</xdr:rowOff>
        </xdr:to>
        <xdr:sp macro="" textlink="">
          <xdr:nvSpPr>
            <xdr:cNvPr id="1056" name="Drop Down 32" hidden="1">
              <a:extLst>
                <a:ext uri="{63B3BB69-23CF-44E3-9099-C40C66FF867C}">
                  <a14:compatExt spid="_x0000_s1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9525</xdr:rowOff>
        </xdr:from>
        <xdr:to>
          <xdr:col>2</xdr:col>
          <xdr:colOff>1409700</xdr:colOff>
          <xdr:row>108</xdr:row>
          <xdr:rowOff>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Beteiligte Einrichtung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9525</xdr:rowOff>
        </xdr:from>
        <xdr:to>
          <xdr:col>2</xdr:col>
          <xdr:colOff>657225</xdr:colOff>
          <xdr:row>110</xdr:row>
          <xdr:rowOff>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andere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9525</xdr:rowOff>
        </xdr:from>
        <xdr:to>
          <xdr:col>2</xdr:col>
          <xdr:colOff>1457325</xdr:colOff>
          <xdr:row>109</xdr:row>
          <xdr:rowOff>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Kommerzieller Sponsor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107</xdr:row>
          <xdr:rowOff>9525</xdr:rowOff>
        </xdr:from>
        <xdr:to>
          <xdr:col>1</xdr:col>
          <xdr:colOff>666750</xdr:colOff>
          <xdr:row>108</xdr:row>
          <xdr:rowOff>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keine Weitergabe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781050</xdr:colOff>
          <xdr:row>70</xdr:row>
          <xdr:rowOff>0</xdr:rowOff>
        </xdr:from>
        <xdr:to>
          <xdr:col>6</xdr:col>
          <xdr:colOff>1362075</xdr:colOff>
          <xdr:row>71</xdr:row>
          <xdr:rowOff>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0</xdr:rowOff>
        </xdr:from>
        <xdr:to>
          <xdr:col>6</xdr:col>
          <xdr:colOff>676275</xdr:colOff>
          <xdr:row>29</xdr:row>
          <xdr:rowOff>0</xdr:rowOff>
        </xdr:to>
        <xdr:sp macro="" textlink="">
          <xdr:nvSpPr>
            <xdr:cNvPr id="1076" name="Drop Down 52" hidden="1">
              <a:extLst>
                <a:ext uri="{63B3BB69-23CF-44E3-9099-C40C66FF867C}">
                  <a14:compatExt spid="_x0000_s1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161925</xdr:rowOff>
        </xdr:from>
        <xdr:to>
          <xdr:col>2</xdr:col>
          <xdr:colOff>1562100</xdr:colOff>
          <xdr:row>58</xdr:row>
          <xdr:rowOff>1190</xdr:rowOff>
        </xdr:to>
        <xdr:sp macro="" textlink="">
          <xdr:nvSpPr>
            <xdr:cNvPr id="1081" name="Drop Down 57" hidden="1">
              <a:extLst>
                <a:ext uri="{63B3BB69-23CF-44E3-9099-C40C66FF867C}">
                  <a14:compatExt spid="_x0000_s10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95</xdr:row>
          <xdr:rowOff>0</xdr:rowOff>
        </xdr:from>
        <xdr:to>
          <xdr:col>2</xdr:col>
          <xdr:colOff>523875</xdr:colOff>
          <xdr:row>96</xdr:row>
          <xdr:rowOff>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Es sind keine Zufallsbefunde zu erwarten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81</xdr:row>
          <xdr:rowOff>0</xdr:rowOff>
        </xdr:from>
        <xdr:to>
          <xdr:col>4</xdr:col>
          <xdr:colOff>1057275</xdr:colOff>
          <xdr:row>82</xdr:row>
          <xdr:rowOff>0</xdr:rowOff>
        </xdr:to>
        <xdr:sp macro="" textlink="">
          <xdr:nvSpPr>
            <xdr:cNvPr id="1083" name="Drop Down 59" hidden="1">
              <a:extLst>
                <a:ext uri="{63B3BB69-23CF-44E3-9099-C40C66FF867C}">
                  <a14:compatExt spid="_x0000_s10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84</xdr:row>
          <xdr:rowOff>0</xdr:rowOff>
        </xdr:from>
        <xdr:to>
          <xdr:col>3</xdr:col>
          <xdr:colOff>0</xdr:colOff>
          <xdr:row>88</xdr:row>
          <xdr:rowOff>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Krankenakten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89</xdr:row>
          <xdr:rowOff>0</xdr:rowOff>
        </xdr:from>
        <xdr:to>
          <xdr:col>3</xdr:col>
          <xdr:colOff>0</xdr:colOff>
          <xdr:row>90</xdr:row>
          <xdr:rowOff>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Bio-/Datenbank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88</xdr:row>
          <xdr:rowOff>160734</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Befunde der Bildgebung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90</xdr:row>
          <xdr:rowOff>0</xdr:rowOff>
        </xdr:from>
        <xdr:to>
          <xdr:col>3</xdr:col>
          <xdr:colOff>0</xdr:colOff>
          <xdr:row>91</xdr:row>
          <xdr:rowOff>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Datensatz anderer Studie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91</xdr:row>
          <xdr:rowOff>0</xdr:rowOff>
        </xdr:from>
        <xdr:to>
          <xdr:col>3</xdr:col>
          <xdr:colOff>0</xdr:colOff>
          <xdr:row>92</xdr:row>
          <xdr:rowOff>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Register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92</xdr:row>
          <xdr:rowOff>0</xdr:rowOff>
        </xdr:from>
        <xdr:to>
          <xdr:col>3</xdr:col>
          <xdr:colOff>0</xdr:colOff>
          <xdr:row>93</xdr:row>
          <xdr:rowOff>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andere Datenquelle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1533525</xdr:colOff>
          <xdr:row>144</xdr:row>
          <xdr:rowOff>9525</xdr:rowOff>
        </xdr:from>
        <xdr:to>
          <xdr:col>6</xdr:col>
          <xdr:colOff>276225</xdr:colOff>
          <xdr:row>145</xdr:row>
          <xdr:rowOff>9525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Autorisierung(en) zur Datenfreigabe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73</xdr:row>
          <xdr:rowOff>0</xdr:rowOff>
        </xdr:from>
        <xdr:to>
          <xdr:col>6</xdr:col>
          <xdr:colOff>1838325</xdr:colOff>
          <xdr:row>75</xdr:row>
          <xdr:rowOff>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Es gibt keine festgelegten/ermittelbaren Altersgrenzen</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vmlDrawing" Target="../drawings/vmlDrawing1.v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G205"/>
  <sheetViews>
    <sheetView showGridLines="0" tabSelected="1" view="pageLayout" zoomScale="160" zoomScaleNormal="100" zoomScalePageLayoutView="160" workbookViewId="0">
      <selection activeCell="G121" sqref="G121:G122"/>
    </sheetView>
  </sheetViews>
  <sheetFormatPr baseColWidth="10" defaultColWidth="9.140625" defaultRowHeight="15" x14ac:dyDescent="0.25"/>
  <cols>
    <col min="1" max="1" width="4" style="14" customWidth="1"/>
    <col min="2" max="2" width="22.28515625" style="14" customWidth="1"/>
    <col min="3" max="3" width="22.5703125" style="14" customWidth="1"/>
    <col min="4" max="4" width="9.140625" style="14" hidden="1" customWidth="1"/>
    <col min="5" max="5" width="21.140625" style="14" customWidth="1"/>
    <col min="6" max="6" width="9.140625" style="14" hidden="1" customWidth="1"/>
    <col min="7" max="7" width="29.140625" style="14" customWidth="1"/>
    <col min="8" max="16384" width="9.140625" style="14"/>
  </cols>
  <sheetData>
    <row r="1" spans="1:7" ht="12.75" customHeight="1" x14ac:dyDescent="0.25">
      <c r="A1" s="176" t="s">
        <v>81</v>
      </c>
      <c r="B1" s="177"/>
      <c r="C1" s="177"/>
      <c r="D1" s="177"/>
      <c r="E1" s="177"/>
      <c r="F1" s="177"/>
      <c r="G1" s="178"/>
    </row>
    <row r="2" spans="1:7" s="15" customFormat="1" ht="12.75" customHeight="1" x14ac:dyDescent="0.25">
      <c r="A2" s="187" t="s">
        <v>117</v>
      </c>
      <c r="B2" s="188"/>
      <c r="C2" s="188"/>
      <c r="D2" s="188"/>
      <c r="E2" s="188"/>
      <c r="F2" s="188"/>
      <c r="G2" s="189"/>
    </row>
    <row r="3" spans="1:7" s="15" customFormat="1" ht="12.75" customHeight="1" x14ac:dyDescent="0.25">
      <c r="A3" s="190"/>
      <c r="B3" s="191"/>
      <c r="C3" s="191"/>
      <c r="D3" s="191"/>
      <c r="E3" s="191"/>
      <c r="F3" s="191"/>
      <c r="G3" s="192"/>
    </row>
    <row r="4" spans="1:7" ht="12.75" customHeight="1" x14ac:dyDescent="0.25">
      <c r="A4" s="16"/>
      <c r="B4" s="17"/>
      <c r="C4" s="17"/>
      <c r="D4" s="17"/>
      <c r="E4" s="17"/>
      <c r="F4" s="17"/>
      <c r="G4" s="17"/>
    </row>
    <row r="5" spans="1:7" ht="12.75" customHeight="1" x14ac:dyDescent="0.25">
      <c r="A5" s="18"/>
      <c r="B5" s="19"/>
      <c r="C5" s="19"/>
      <c r="D5" s="1">
        <v>1</v>
      </c>
      <c r="E5" s="19" t="str">
        <f>IF(D5=1, "Datum:", IF(D5=2,"Datum des Erstanttrags:"))</f>
        <v>Datum:</v>
      </c>
      <c r="F5" s="19"/>
      <c r="G5" s="112"/>
    </row>
    <row r="6" spans="1:7" ht="12.75" customHeight="1" x14ac:dyDescent="0.25">
      <c r="A6" s="20"/>
      <c r="B6" s="21"/>
      <c r="C6" s="21"/>
      <c r="D6" s="21"/>
      <c r="E6" s="21" t="str">
        <f>IF(D5=2,"heutiges Datum:", IF(D5=1,""))</f>
        <v/>
      </c>
      <c r="F6" s="21"/>
      <c r="G6" s="113"/>
    </row>
    <row r="7" spans="1:7" ht="12.75" customHeight="1" x14ac:dyDescent="0.25">
      <c r="A7" s="23"/>
      <c r="B7" s="24"/>
      <c r="C7" s="24"/>
      <c r="D7" s="24"/>
      <c r="E7" s="24" t="str">
        <f>IF(D5=2,"Aktenzeichen der EK:", IF(D5=1,""))</f>
        <v/>
      </c>
      <c r="F7" s="24"/>
      <c r="G7" s="114"/>
    </row>
    <row r="8" spans="1:7" ht="12.75" customHeight="1" x14ac:dyDescent="0.25">
      <c r="A8"/>
      <c r="B8"/>
      <c r="C8"/>
      <c r="D8"/>
      <c r="E8"/>
      <c r="F8"/>
      <c r="G8"/>
    </row>
    <row r="9" spans="1:7" ht="12.75" customHeight="1" x14ac:dyDescent="0.25">
      <c r="A9" s="179" t="s">
        <v>0</v>
      </c>
      <c r="B9" s="180"/>
      <c r="C9" s="180"/>
      <c r="D9" s="180"/>
      <c r="E9" s="180"/>
      <c r="F9" s="180" t="b">
        <v>1</v>
      </c>
      <c r="G9" s="181"/>
    </row>
    <row r="10" spans="1:7" ht="12.75" customHeight="1" x14ac:dyDescent="0.25">
      <c r="A10" s="26" t="s">
        <v>1</v>
      </c>
      <c r="B10" s="27" t="s">
        <v>2</v>
      </c>
      <c r="C10" s="182"/>
      <c r="D10" s="183"/>
      <c r="E10" s="183"/>
      <c r="F10" s="183"/>
      <c r="G10" s="184"/>
    </row>
    <row r="11" spans="1:7" ht="12.75" customHeight="1" x14ac:dyDescent="0.25">
      <c r="A11" s="28" t="s">
        <v>3</v>
      </c>
      <c r="B11" s="29" t="s">
        <v>4</v>
      </c>
      <c r="C11" s="115"/>
      <c r="D11" s="21"/>
      <c r="E11" s="21"/>
      <c r="F11" s="2" t="b">
        <v>0</v>
      </c>
      <c r="G11" s="22"/>
    </row>
    <row r="12" spans="1:7" ht="12.75" customHeight="1" x14ac:dyDescent="0.25">
      <c r="A12" s="28" t="s">
        <v>5</v>
      </c>
      <c r="B12" s="29" t="s">
        <v>6</v>
      </c>
      <c r="C12" s="116"/>
      <c r="D12" s="21"/>
      <c r="E12" s="21"/>
      <c r="F12" s="21"/>
      <c r="G12" s="22"/>
    </row>
    <row r="13" spans="1:7" ht="12.75" customHeight="1" x14ac:dyDescent="0.25">
      <c r="A13" s="28" t="s">
        <v>7</v>
      </c>
      <c r="B13" s="29" t="s">
        <v>8</v>
      </c>
      <c r="C13" s="116"/>
      <c r="D13" s="21"/>
      <c r="E13" s="21"/>
      <c r="F13" s="21"/>
      <c r="G13" s="22"/>
    </row>
    <row r="14" spans="1:7" ht="12.75" customHeight="1" x14ac:dyDescent="0.25">
      <c r="A14" s="28" t="s">
        <v>9</v>
      </c>
      <c r="B14" s="29" t="s">
        <v>10</v>
      </c>
      <c r="C14" s="31"/>
      <c r="D14" s="2">
        <v>1</v>
      </c>
      <c r="E14" s="21"/>
      <c r="F14" s="21"/>
      <c r="G14" s="22"/>
    </row>
    <row r="15" spans="1:7" ht="12.75" customHeight="1" x14ac:dyDescent="0.25">
      <c r="A15" s="20"/>
      <c r="B15" s="21"/>
      <c r="C15" s="21" t="str">
        <f>IF(D14=6,"Welches genau?",IF(D14=7,"Welche genau?", ""))</f>
        <v/>
      </c>
      <c r="D15" s="21"/>
      <c r="E15" s="185"/>
      <c r="F15" s="185"/>
      <c r="G15" s="186"/>
    </row>
    <row r="16" spans="1:7" ht="12.75" hidden="1" customHeight="1" x14ac:dyDescent="0.25">
      <c r="A16" s="32"/>
      <c r="B16" s="32"/>
      <c r="C16" s="32" t="s">
        <v>11</v>
      </c>
      <c r="D16" s="32"/>
      <c r="E16" s="32"/>
      <c r="F16" s="32"/>
      <c r="G16" s="32"/>
    </row>
    <row r="17" spans="1:7" ht="12.75" hidden="1" customHeight="1" x14ac:dyDescent="0.25">
      <c r="A17" s="32"/>
      <c r="B17" s="32"/>
      <c r="C17" s="32" t="s">
        <v>12</v>
      </c>
      <c r="D17" s="33"/>
      <c r="E17" s="32"/>
      <c r="F17" s="33"/>
      <c r="G17" s="33"/>
    </row>
    <row r="18" spans="1:7" ht="12.75" hidden="1" customHeight="1" x14ac:dyDescent="0.25">
      <c r="A18" s="32"/>
      <c r="B18" s="32"/>
      <c r="C18" s="32" t="s">
        <v>13</v>
      </c>
      <c r="D18" s="33"/>
      <c r="E18" s="32"/>
      <c r="F18" s="33"/>
      <c r="G18" s="33"/>
    </row>
    <row r="19" spans="1:7" ht="12.75" hidden="1" customHeight="1" x14ac:dyDescent="0.25">
      <c r="A19" s="32"/>
      <c r="B19" s="32"/>
      <c r="C19" s="32" t="s">
        <v>14</v>
      </c>
      <c r="D19" s="33"/>
      <c r="E19" s="32"/>
      <c r="F19" s="33"/>
      <c r="G19" s="33"/>
    </row>
    <row r="20" spans="1:7" ht="12.75" hidden="1" customHeight="1" x14ac:dyDescent="0.25">
      <c r="A20" s="32"/>
      <c r="B20" s="32"/>
      <c r="C20" s="32" t="s">
        <v>109</v>
      </c>
      <c r="D20" s="33"/>
      <c r="E20" s="32"/>
      <c r="F20" s="33"/>
      <c r="G20" s="33"/>
    </row>
    <row r="21" spans="1:7" ht="12.75" hidden="1" customHeight="1" x14ac:dyDescent="0.25">
      <c r="A21" s="32"/>
      <c r="B21" s="32"/>
      <c r="C21" s="32" t="s">
        <v>15</v>
      </c>
      <c r="D21" s="33"/>
      <c r="E21" s="32"/>
      <c r="F21" s="33"/>
      <c r="G21" s="33"/>
    </row>
    <row r="22" spans="1:7" ht="12.75" hidden="1" customHeight="1" x14ac:dyDescent="0.25">
      <c r="A22" s="32"/>
      <c r="B22" s="32"/>
      <c r="C22" s="32" t="s">
        <v>16</v>
      </c>
      <c r="D22" s="33"/>
      <c r="E22" s="32"/>
      <c r="F22" s="33"/>
      <c r="G22" s="33"/>
    </row>
    <row r="23" spans="1:7" ht="12.75" customHeight="1" x14ac:dyDescent="0.25">
      <c r="A23" s="34"/>
      <c r="B23" s="35" t="s">
        <v>17</v>
      </c>
      <c r="C23" s="141"/>
      <c r="D23" s="142"/>
      <c r="E23" s="142"/>
      <c r="F23" s="142"/>
      <c r="G23" s="143"/>
    </row>
    <row r="24" spans="1:7" ht="12.75" customHeight="1" x14ac:dyDescent="0.25">
      <c r="A24" s="36"/>
      <c r="B24" s="37"/>
      <c r="C24" s="144"/>
      <c r="D24" s="145"/>
      <c r="E24" s="145"/>
      <c r="F24" s="145"/>
      <c r="G24" s="146"/>
    </row>
    <row r="25" spans="1:7" ht="12.75" customHeight="1" x14ac:dyDescent="0.25">
      <c r="A25" s="17"/>
      <c r="B25" s="17"/>
      <c r="C25" s="17"/>
      <c r="D25" s="17"/>
      <c r="E25" s="17"/>
      <c r="F25" s="17"/>
      <c r="G25" s="17"/>
    </row>
    <row r="26" spans="1:7" ht="12.75" customHeight="1" x14ac:dyDescent="0.25">
      <c r="A26" s="193" t="s">
        <v>18</v>
      </c>
      <c r="B26" s="194"/>
      <c r="C26" s="194"/>
      <c r="D26" s="194"/>
      <c r="E26" s="194"/>
      <c r="F26" s="194"/>
      <c r="G26" s="195"/>
    </row>
    <row r="27" spans="1:7" ht="12.75" customHeight="1" x14ac:dyDescent="0.25">
      <c r="A27" s="38" t="s">
        <v>19</v>
      </c>
      <c r="B27" s="27" t="s">
        <v>20</v>
      </c>
      <c r="C27" s="129"/>
      <c r="D27" s="1">
        <v>2</v>
      </c>
      <c r="E27" s="47"/>
      <c r="F27" s="1" t="b">
        <v>0</v>
      </c>
      <c r="G27" s="40"/>
    </row>
    <row r="28" spans="1:7" ht="12.75" customHeight="1" x14ac:dyDescent="0.25">
      <c r="A28" s="41"/>
      <c r="B28" s="8"/>
      <c r="C28" s="130"/>
      <c r="D28" s="2"/>
      <c r="E28" s="39" t="s">
        <v>21</v>
      </c>
      <c r="F28" s="2"/>
      <c r="G28" s="22"/>
    </row>
    <row r="29" spans="1:7" ht="12.75" customHeight="1" x14ac:dyDescent="0.25">
      <c r="A29" s="41" t="s">
        <v>22</v>
      </c>
      <c r="B29" s="39" t="s">
        <v>116</v>
      </c>
      <c r="C29" s="127"/>
      <c r="D29" s="31"/>
      <c r="E29" s="39"/>
      <c r="F29" s="21"/>
      <c r="G29" s="22"/>
    </row>
    <row r="30" spans="1:7" ht="12.75" customHeight="1" x14ac:dyDescent="0.25">
      <c r="A30" s="41"/>
      <c r="B30" s="8"/>
      <c r="C30" s="128"/>
      <c r="D30" s="21"/>
      <c r="E30" s="39" t="str">
        <f>IF(D27=2,"Promovend/in:","")</f>
        <v>Promovend/in:</v>
      </c>
      <c r="F30" s="39"/>
      <c r="G30" s="131"/>
    </row>
    <row r="31" spans="1:7" ht="12.75" customHeight="1" x14ac:dyDescent="0.25">
      <c r="A31" s="199" t="s">
        <v>24</v>
      </c>
      <c r="B31" s="160" t="s">
        <v>23</v>
      </c>
      <c r="C31" s="127"/>
      <c r="D31" s="21"/>
      <c r="E31" s="39"/>
      <c r="F31" s="39"/>
      <c r="G31" s="131"/>
    </row>
    <row r="32" spans="1:7" s="44" customFormat="1" ht="12.75" customHeight="1" x14ac:dyDescent="0.25">
      <c r="A32" s="199"/>
      <c r="B32" s="160"/>
      <c r="C32" s="130"/>
      <c r="D32" s="21"/>
      <c r="E32" s="42"/>
      <c r="F32" s="33" t="s">
        <v>11</v>
      </c>
      <c r="G32" s="43"/>
    </row>
    <row r="33" spans="1:7" s="44" customFormat="1" ht="12.75" customHeight="1" x14ac:dyDescent="0.25">
      <c r="A33" s="45"/>
      <c r="B33" s="46"/>
      <c r="C33" s="128"/>
      <c r="D33" s="21"/>
      <c r="E33" s="42"/>
      <c r="F33" s="33" t="s">
        <v>25</v>
      </c>
      <c r="G33" s="43"/>
    </row>
    <row r="34" spans="1:7" ht="12.75" customHeight="1" x14ac:dyDescent="0.25">
      <c r="A34" s="138" t="s">
        <v>77</v>
      </c>
      <c r="B34" s="160" t="s">
        <v>110</v>
      </c>
      <c r="C34" s="127"/>
      <c r="D34" s="21"/>
      <c r="E34" s="21"/>
      <c r="F34" s="33" t="s">
        <v>112</v>
      </c>
      <c r="G34" s="22"/>
    </row>
    <row r="35" spans="1:7" ht="12.75" customHeight="1" x14ac:dyDescent="0.25">
      <c r="A35" s="138"/>
      <c r="B35" s="160"/>
      <c r="C35" s="130"/>
      <c r="D35" s="21"/>
      <c r="E35" s="21"/>
      <c r="F35" s="21"/>
      <c r="G35" s="22"/>
    </row>
    <row r="36" spans="1:7" ht="12.75" customHeight="1" x14ac:dyDescent="0.25">
      <c r="A36" s="138"/>
      <c r="B36" s="160"/>
      <c r="C36" s="130"/>
      <c r="D36" s="21"/>
      <c r="E36" s="21"/>
      <c r="F36" s="21"/>
      <c r="G36" s="22"/>
    </row>
    <row r="37" spans="1:7" ht="12.75" customHeight="1" x14ac:dyDescent="0.25">
      <c r="A37" s="138"/>
      <c r="B37" s="160"/>
      <c r="C37" s="130"/>
      <c r="D37" s="21"/>
      <c r="E37" s="21"/>
      <c r="F37" s="21"/>
      <c r="G37" s="22"/>
    </row>
    <row r="38" spans="1:7" ht="12.75" customHeight="1" x14ac:dyDescent="0.25">
      <c r="A38" s="34" t="s">
        <v>111</v>
      </c>
      <c r="B38" s="35" t="s">
        <v>26</v>
      </c>
      <c r="C38" s="127"/>
      <c r="D38" s="21"/>
      <c r="E38" s="21"/>
      <c r="F38" s="47"/>
      <c r="G38" s="22"/>
    </row>
    <row r="39" spans="1:7" ht="12.75" customHeight="1" x14ac:dyDescent="0.25">
      <c r="A39" s="34"/>
      <c r="B39" s="35"/>
      <c r="C39" s="128"/>
      <c r="D39" s="21"/>
      <c r="E39" s="21"/>
      <c r="F39" s="21"/>
      <c r="G39" s="22"/>
    </row>
    <row r="40" spans="1:7" ht="12.75" customHeight="1" x14ac:dyDescent="0.25">
      <c r="A40" s="34"/>
      <c r="B40" s="35" t="s">
        <v>17</v>
      </c>
      <c r="C40" s="141"/>
      <c r="D40" s="142"/>
      <c r="E40" s="142"/>
      <c r="F40" s="142"/>
      <c r="G40" s="143"/>
    </row>
    <row r="41" spans="1:7" ht="12.75" customHeight="1" x14ac:dyDescent="0.25">
      <c r="A41" s="36"/>
      <c r="B41" s="37"/>
      <c r="C41" s="144"/>
      <c r="D41" s="145"/>
      <c r="E41" s="145"/>
      <c r="F41" s="145"/>
      <c r="G41" s="146"/>
    </row>
    <row r="42" spans="1:7" ht="12.75" customHeight="1" x14ac:dyDescent="0.25">
      <c r="A42" s="17"/>
      <c r="B42" s="17"/>
      <c r="C42" s="17"/>
      <c r="D42" s="17"/>
      <c r="E42" s="17"/>
      <c r="F42" s="17"/>
      <c r="G42" s="17"/>
    </row>
    <row r="43" spans="1:7" ht="12.75" customHeight="1" x14ac:dyDescent="0.25">
      <c r="A43" s="48" t="s">
        <v>90</v>
      </c>
      <c r="B43" s="49"/>
      <c r="C43" s="49"/>
      <c r="D43" s="49"/>
      <c r="E43" s="49"/>
      <c r="F43" s="49"/>
      <c r="G43" s="50"/>
    </row>
    <row r="44" spans="1:7" ht="12.75" customHeight="1" x14ac:dyDescent="0.25">
      <c r="A44" s="18" t="s">
        <v>91</v>
      </c>
      <c r="B44" s="19" t="s">
        <v>37</v>
      </c>
      <c r="C44" s="19"/>
      <c r="D44" s="1">
        <v>1</v>
      </c>
      <c r="E44" s="19" t="str">
        <f>IF(D44=1, "", IF(D44=2,"erstbewertenden EK:"))</f>
        <v/>
      </c>
      <c r="F44" s="1" t="b">
        <v>0</v>
      </c>
      <c r="G44" s="117"/>
    </row>
    <row r="45" spans="1:7" ht="12.75" hidden="1" customHeight="1" x14ac:dyDescent="0.25">
      <c r="A45" s="51"/>
      <c r="B45" s="33"/>
      <c r="C45" s="33" t="s">
        <v>38</v>
      </c>
      <c r="D45" s="33"/>
      <c r="E45" s="33"/>
      <c r="F45" s="33"/>
      <c r="G45" s="52"/>
    </row>
    <row r="46" spans="1:7" ht="12.75" hidden="1" customHeight="1" x14ac:dyDescent="0.25">
      <c r="A46" s="51"/>
      <c r="B46" s="33"/>
      <c r="C46" s="33" t="s">
        <v>39</v>
      </c>
      <c r="D46" s="33"/>
      <c r="E46" s="33"/>
      <c r="F46" s="33"/>
      <c r="G46" s="52"/>
    </row>
    <row r="47" spans="1:7" ht="12.75" customHeight="1" x14ac:dyDescent="0.25">
      <c r="A47" s="23"/>
      <c r="B47" s="162" t="str">
        <f>IF(D44=1, "", IF(D44=2,"Bitte Votum der erstbewertenden EK und ggf. Zentrumsliste beifügen!"))</f>
        <v/>
      </c>
      <c r="C47" s="162"/>
      <c r="D47" s="162"/>
      <c r="E47" s="162"/>
      <c r="F47" s="162"/>
      <c r="G47" s="163"/>
    </row>
    <row r="48" spans="1:7" ht="12.75" customHeight="1" x14ac:dyDescent="0.25">
      <c r="A48" s="18" t="s">
        <v>92</v>
      </c>
      <c r="B48" s="19" t="s">
        <v>42</v>
      </c>
      <c r="C48" s="164"/>
      <c r="D48" s="165"/>
      <c r="E48" s="165"/>
      <c r="F48" s="165"/>
      <c r="G48" s="166"/>
    </row>
    <row r="49" spans="1:7" ht="12.75" customHeight="1" x14ac:dyDescent="0.25">
      <c r="A49" s="20"/>
      <c r="B49" s="21"/>
      <c r="C49" s="149"/>
      <c r="D49" s="150"/>
      <c r="E49" s="150"/>
      <c r="F49" s="150"/>
      <c r="G49" s="151"/>
    </row>
    <row r="50" spans="1:7" x14ac:dyDescent="0.25">
      <c r="A50" s="23"/>
      <c r="B50" s="24"/>
      <c r="C50" s="144"/>
      <c r="D50" s="145"/>
      <c r="E50" s="145"/>
      <c r="F50" s="145"/>
      <c r="G50" s="146"/>
    </row>
    <row r="51" spans="1:7" x14ac:dyDescent="0.25">
      <c r="A51" s="20" t="s">
        <v>93</v>
      </c>
      <c r="B51" s="53" t="s">
        <v>44</v>
      </c>
      <c r="C51" s="164"/>
      <c r="D51" s="165"/>
      <c r="E51" s="165"/>
      <c r="F51" s="165"/>
      <c r="G51" s="166"/>
    </row>
    <row r="52" spans="1:7" x14ac:dyDescent="0.25">
      <c r="A52" s="20"/>
      <c r="B52" s="53"/>
      <c r="C52" s="149"/>
      <c r="D52" s="150"/>
      <c r="E52" s="150"/>
      <c r="F52" s="150"/>
      <c r="G52" s="151"/>
    </row>
    <row r="53" spans="1:7" x14ac:dyDescent="0.25">
      <c r="A53" s="20"/>
      <c r="B53" s="53"/>
      <c r="C53" s="144"/>
      <c r="D53" s="145"/>
      <c r="E53" s="145"/>
      <c r="F53" s="145"/>
      <c r="G53" s="146"/>
    </row>
    <row r="54" spans="1:7" x14ac:dyDescent="0.25">
      <c r="A54" s="18" t="s">
        <v>94</v>
      </c>
      <c r="B54" s="19" t="s">
        <v>46</v>
      </c>
      <c r="C54" s="164"/>
      <c r="D54" s="165"/>
      <c r="E54" s="165"/>
      <c r="F54" s="165"/>
      <c r="G54" s="166"/>
    </row>
    <row r="55" spans="1:7" x14ac:dyDescent="0.25">
      <c r="A55" s="23"/>
      <c r="B55" s="24"/>
      <c r="C55" s="144"/>
      <c r="D55" s="145"/>
      <c r="E55" s="145"/>
      <c r="F55" s="145"/>
      <c r="G55" s="146"/>
    </row>
    <row r="56" spans="1:7" x14ac:dyDescent="0.25">
      <c r="A56" s="18" t="s">
        <v>95</v>
      </c>
      <c r="B56" s="19" t="s">
        <v>48</v>
      </c>
      <c r="C56" s="164"/>
      <c r="D56" s="165"/>
      <c r="E56" s="165"/>
      <c r="F56" s="165"/>
      <c r="G56" s="166"/>
    </row>
    <row r="57" spans="1:7" ht="12.75" customHeight="1" x14ac:dyDescent="0.25">
      <c r="A57" s="23"/>
      <c r="B57" s="24"/>
      <c r="C57" s="144"/>
      <c r="D57" s="145"/>
      <c r="E57" s="145"/>
      <c r="F57" s="145"/>
      <c r="G57" s="146"/>
    </row>
    <row r="58" spans="1:7" ht="12.75" customHeight="1" x14ac:dyDescent="0.25">
      <c r="A58" s="54" t="s">
        <v>96</v>
      </c>
      <c r="B58" s="55" t="s">
        <v>49</v>
      </c>
      <c r="C58" s="55"/>
      <c r="D58" s="5">
        <v>1</v>
      </c>
      <c r="E58" s="55" t="str">
        <f>IF(D58=2, "statistische Testverfahren", IF(D58=3,"statistische Methodik", IF(D58=1,"")))</f>
        <v/>
      </c>
      <c r="F58" s="56"/>
      <c r="G58" s="118"/>
    </row>
    <row r="59" spans="1:7" ht="12.75" hidden="1" customHeight="1" x14ac:dyDescent="0.25">
      <c r="A59" s="51"/>
      <c r="B59" s="33"/>
      <c r="C59" s="33" t="s">
        <v>50</v>
      </c>
      <c r="D59" s="33"/>
      <c r="E59" s="33"/>
      <c r="F59" s="33"/>
      <c r="G59" s="52"/>
    </row>
    <row r="60" spans="1:7" ht="12.75" hidden="1" customHeight="1" x14ac:dyDescent="0.25">
      <c r="A60" s="51"/>
      <c r="B60" s="33"/>
      <c r="C60" s="33" t="s">
        <v>51</v>
      </c>
      <c r="D60" s="33"/>
      <c r="E60" s="33"/>
      <c r="F60" s="33"/>
      <c r="G60" s="52"/>
    </row>
    <row r="61" spans="1:7" ht="12.75" hidden="1" customHeight="1" x14ac:dyDescent="0.25">
      <c r="A61" s="51"/>
      <c r="B61" s="33"/>
      <c r="C61" s="33" t="s">
        <v>52</v>
      </c>
      <c r="D61" s="33"/>
      <c r="E61" s="33"/>
      <c r="F61" s="33"/>
      <c r="G61" s="52"/>
    </row>
    <row r="62" spans="1:7" ht="12.75" customHeight="1" x14ac:dyDescent="0.25">
      <c r="A62" s="34"/>
      <c r="B62" s="35" t="s">
        <v>17</v>
      </c>
      <c r="C62" s="164"/>
      <c r="D62" s="165"/>
      <c r="E62" s="165"/>
      <c r="F62" s="165"/>
      <c r="G62" s="166"/>
    </row>
    <row r="63" spans="1:7" ht="12.75" customHeight="1" x14ac:dyDescent="0.25">
      <c r="A63" s="36"/>
      <c r="B63" s="37"/>
      <c r="C63" s="144"/>
      <c r="D63" s="145"/>
      <c r="E63" s="145"/>
      <c r="F63" s="145"/>
      <c r="G63" s="146"/>
    </row>
    <row r="64" spans="1:7" ht="12.75" customHeight="1" x14ac:dyDescent="0.25">
      <c r="A64"/>
      <c r="B64"/>
      <c r="C64"/>
      <c r="D64"/>
      <c r="E64"/>
      <c r="F64"/>
      <c r="G64"/>
    </row>
    <row r="65" spans="1:7" ht="12.75" customHeight="1" x14ac:dyDescent="0.25">
      <c r="A65"/>
      <c r="B65"/>
      <c r="C65"/>
      <c r="D65"/>
      <c r="E65"/>
      <c r="F65"/>
      <c r="G65"/>
    </row>
    <row r="66" spans="1:7" ht="12.75" customHeight="1" x14ac:dyDescent="0.25">
      <c r="A66"/>
      <c r="B66"/>
      <c r="C66"/>
      <c r="D66"/>
      <c r="E66"/>
      <c r="F66"/>
      <c r="G66"/>
    </row>
    <row r="67" spans="1:7" ht="12.75" customHeight="1" x14ac:dyDescent="0.25">
      <c r="A67"/>
      <c r="B67"/>
      <c r="C67"/>
      <c r="D67"/>
      <c r="E67"/>
      <c r="F67"/>
      <c r="G67"/>
    </row>
    <row r="68" spans="1:7" ht="12.75" customHeight="1" x14ac:dyDescent="0.25">
      <c r="A68"/>
      <c r="B68"/>
      <c r="C68"/>
      <c r="D68"/>
      <c r="E68"/>
      <c r="F68"/>
      <c r="G68"/>
    </row>
    <row r="69" spans="1:7" ht="12.75" customHeight="1" x14ac:dyDescent="0.25">
      <c r="A69"/>
      <c r="B69"/>
      <c r="C69"/>
      <c r="D69"/>
      <c r="E69"/>
      <c r="F69"/>
      <c r="G69"/>
    </row>
    <row r="70" spans="1:7" ht="12.75" customHeight="1" x14ac:dyDescent="0.25">
      <c r="A70"/>
      <c r="B70"/>
      <c r="C70"/>
      <c r="D70"/>
      <c r="E70"/>
      <c r="F70"/>
      <c r="G70"/>
    </row>
    <row r="71" spans="1:7" ht="12.75" customHeight="1" x14ac:dyDescent="0.25">
      <c r="A71" s="57" t="s">
        <v>97</v>
      </c>
      <c r="B71" s="58"/>
      <c r="C71" s="58"/>
      <c r="D71" s="58"/>
      <c r="E71" s="58"/>
      <c r="F71" s="58"/>
      <c r="G71" s="59"/>
    </row>
    <row r="72" spans="1:7" ht="12.75" customHeight="1" x14ac:dyDescent="0.25">
      <c r="A72" s="23" t="s">
        <v>36</v>
      </c>
      <c r="B72" s="24" t="s">
        <v>83</v>
      </c>
      <c r="C72" s="119"/>
      <c r="D72" s="24"/>
      <c r="E72" s="53"/>
      <c r="F72" s="3" t="b">
        <v>0</v>
      </c>
      <c r="G72" s="25"/>
    </row>
    <row r="73" spans="1:7" ht="12.75" customHeight="1" x14ac:dyDescent="0.25">
      <c r="A73" s="54" t="s">
        <v>98</v>
      </c>
      <c r="B73" s="55" t="s">
        <v>82</v>
      </c>
      <c r="C73" s="119"/>
      <c r="D73" s="55"/>
      <c r="E73" s="106"/>
      <c r="F73" s="107"/>
      <c r="G73" s="71"/>
    </row>
    <row r="74" spans="1:7" ht="12.75" customHeight="1" x14ac:dyDescent="0.25">
      <c r="A74" s="101" t="s">
        <v>40</v>
      </c>
      <c r="B74" s="160" t="s">
        <v>103</v>
      </c>
      <c r="C74" s="109" t="s">
        <v>104</v>
      </c>
      <c r="D74" s="102"/>
      <c r="E74" s="120"/>
      <c r="F74" s="2" t="b">
        <v>0</v>
      </c>
      <c r="G74" s="167"/>
    </row>
    <row r="75" spans="1:7" ht="12.75" customHeight="1" x14ac:dyDescent="0.25">
      <c r="A75" s="108"/>
      <c r="B75" s="161"/>
      <c r="C75" s="110" t="s">
        <v>105</v>
      </c>
      <c r="D75" s="24"/>
      <c r="E75" s="121"/>
      <c r="F75" s="111"/>
      <c r="G75" s="168"/>
    </row>
    <row r="76" spans="1:7" x14ac:dyDescent="0.25">
      <c r="A76" s="18" t="s">
        <v>41</v>
      </c>
      <c r="B76" s="173" t="s">
        <v>107</v>
      </c>
      <c r="C76" s="164"/>
      <c r="D76" s="165"/>
      <c r="E76" s="165"/>
      <c r="F76" s="165"/>
      <c r="G76" s="166"/>
    </row>
    <row r="77" spans="1:7" x14ac:dyDescent="0.25">
      <c r="A77" s="20"/>
      <c r="B77" s="174"/>
      <c r="C77" s="149"/>
      <c r="D77" s="150"/>
      <c r="E77" s="150"/>
      <c r="F77" s="150"/>
      <c r="G77" s="151"/>
    </row>
    <row r="78" spans="1:7" ht="12.75" customHeight="1" x14ac:dyDescent="0.25">
      <c r="A78" s="23"/>
      <c r="B78" s="175"/>
      <c r="C78" s="144"/>
      <c r="D78" s="145"/>
      <c r="E78" s="145"/>
      <c r="F78" s="145"/>
      <c r="G78" s="146"/>
    </row>
    <row r="79" spans="1:7" ht="12.75" customHeight="1" x14ac:dyDescent="0.25">
      <c r="A79" s="20" t="s">
        <v>43</v>
      </c>
      <c r="B79" s="21" t="s">
        <v>56</v>
      </c>
      <c r="C79" s="164"/>
      <c r="D79" s="165"/>
      <c r="E79" s="165"/>
      <c r="F79" s="165"/>
      <c r="G79" s="166"/>
    </row>
    <row r="80" spans="1:7" ht="12.75" customHeight="1" x14ac:dyDescent="0.25">
      <c r="A80" s="20"/>
      <c r="B80" s="21"/>
      <c r="C80" s="149"/>
      <c r="D80" s="150"/>
      <c r="E80" s="150"/>
      <c r="F80" s="150"/>
      <c r="G80" s="151"/>
    </row>
    <row r="81" spans="1:7" ht="12.75" customHeight="1" x14ac:dyDescent="0.25">
      <c r="A81" s="23"/>
      <c r="B81" s="24"/>
      <c r="C81" s="144"/>
      <c r="D81" s="145"/>
      <c r="E81" s="145"/>
      <c r="F81" s="145"/>
      <c r="G81" s="146"/>
    </row>
    <row r="82" spans="1:7" ht="12.75" customHeight="1" x14ac:dyDescent="0.25">
      <c r="A82" s="20" t="s">
        <v>45</v>
      </c>
      <c r="B82" s="159" t="s">
        <v>86</v>
      </c>
      <c r="C82" s="7"/>
      <c r="D82" s="60">
        <v>3</v>
      </c>
      <c r="E82" s="7"/>
      <c r="F82" s="7"/>
      <c r="G82" s="169"/>
    </row>
    <row r="83" spans="1:7" ht="12.75" customHeight="1" x14ac:dyDescent="0.25">
      <c r="A83" s="20"/>
      <c r="B83" s="160"/>
      <c r="C83" s="103"/>
      <c r="D83" s="6">
        <v>1</v>
      </c>
      <c r="E83" s="7" t="str">
        <f>IF(D83=3, "Begründung für Verzicht", "")</f>
        <v/>
      </c>
      <c r="F83" s="7"/>
      <c r="G83" s="131"/>
    </row>
    <row r="84" spans="1:7" ht="12.75" customHeight="1" x14ac:dyDescent="0.25">
      <c r="A84" s="20"/>
      <c r="B84" s="61"/>
      <c r="C84" s="170" t="str">
        <f>IF($D$83=2, "Bitte sicherstellen, dass vorher eine Einwilligung zu weiteren Kontaktaufnahmen erfolgt ist.", "")</f>
        <v/>
      </c>
      <c r="D84" s="171"/>
      <c r="E84" s="171"/>
      <c r="F84" s="171"/>
      <c r="G84" s="172"/>
    </row>
    <row r="85" spans="1:7" ht="12.75" hidden="1" customHeight="1" x14ac:dyDescent="0.25">
      <c r="A85" s="51"/>
      <c r="B85" s="62"/>
      <c r="C85" s="63" t="s">
        <v>28</v>
      </c>
      <c r="D85" s="64"/>
      <c r="E85" s="64"/>
      <c r="F85" s="64"/>
      <c r="G85" s="65"/>
    </row>
    <row r="86" spans="1:7" ht="12.75" hidden="1" customHeight="1" x14ac:dyDescent="0.25">
      <c r="A86" s="51"/>
      <c r="B86" s="62"/>
      <c r="C86" s="63" t="s">
        <v>84</v>
      </c>
      <c r="D86" s="64"/>
      <c r="E86" s="64"/>
      <c r="F86" s="64"/>
      <c r="G86" s="65"/>
    </row>
    <row r="87" spans="1:7" ht="12.75" hidden="1" customHeight="1" x14ac:dyDescent="0.25">
      <c r="A87" s="51"/>
      <c r="B87" s="62"/>
      <c r="C87" s="63" t="s">
        <v>85</v>
      </c>
      <c r="D87" s="64"/>
      <c r="E87" s="64"/>
      <c r="F87" s="64"/>
      <c r="G87" s="65"/>
    </row>
    <row r="88" spans="1:7" ht="12.75" customHeight="1" x14ac:dyDescent="0.25">
      <c r="A88" s="38" t="s">
        <v>47</v>
      </c>
      <c r="B88" s="159" t="s">
        <v>89</v>
      </c>
      <c r="C88" s="10"/>
      <c r="D88" s="9" t="b">
        <v>0</v>
      </c>
      <c r="E88" s="10" t="str">
        <f>IF($D$88=TRUE, "Welcher Einrichtung(en)?","")</f>
        <v/>
      </c>
      <c r="F88" s="10"/>
      <c r="G88" s="117"/>
    </row>
    <row r="89" spans="1:7" ht="12.75" customHeight="1" x14ac:dyDescent="0.25">
      <c r="A89" s="41"/>
      <c r="B89" s="160"/>
      <c r="C89" s="8"/>
      <c r="D89" s="11" t="b">
        <v>0</v>
      </c>
      <c r="E89" s="8" t="str">
        <f>IF($D$89=TRUE, "Welcher Art?","")</f>
        <v/>
      </c>
      <c r="F89" s="8"/>
      <c r="G89" s="113"/>
    </row>
    <row r="90" spans="1:7" ht="12.75" customHeight="1" x14ac:dyDescent="0.25">
      <c r="A90" s="41"/>
      <c r="B90" s="160"/>
      <c r="C90" s="66"/>
      <c r="D90" s="11" t="b">
        <v>0</v>
      </c>
      <c r="E90" s="8" t="str">
        <f>IF($D$90=TRUE, "Welche?","")</f>
        <v/>
      </c>
      <c r="F90" s="66"/>
      <c r="G90" s="113"/>
    </row>
    <row r="91" spans="1:7" ht="12.75" customHeight="1" x14ac:dyDescent="0.25">
      <c r="A91" s="41"/>
      <c r="B91" s="160"/>
      <c r="C91" s="66"/>
      <c r="D91" s="11" t="b">
        <v>0</v>
      </c>
      <c r="E91" s="8" t="str">
        <f>IF($D$91=TRUE, "Welche?","")</f>
        <v/>
      </c>
      <c r="F91" s="66"/>
      <c r="G91" s="113"/>
    </row>
    <row r="92" spans="1:7" ht="12.75" customHeight="1" x14ac:dyDescent="0.25">
      <c r="A92" s="41"/>
      <c r="B92" s="160"/>
      <c r="C92" s="66"/>
      <c r="D92" s="11" t="b">
        <v>0</v>
      </c>
      <c r="E92" s="8" t="str">
        <f>IF($D$92=TRUE, "Welches?","")</f>
        <v/>
      </c>
      <c r="F92" s="66"/>
      <c r="G92" s="113"/>
    </row>
    <row r="93" spans="1:7" ht="12.75" customHeight="1" x14ac:dyDescent="0.25">
      <c r="A93" s="41"/>
      <c r="B93" s="160"/>
      <c r="C93" s="66"/>
      <c r="D93" s="11" t="b">
        <v>0</v>
      </c>
      <c r="E93" s="8" t="str">
        <f>IF($D$93=TRUE, "Welche?","")</f>
        <v/>
      </c>
      <c r="F93" s="8"/>
      <c r="G93" s="131"/>
    </row>
    <row r="94" spans="1:7" ht="12.75" customHeight="1" x14ac:dyDescent="0.25">
      <c r="A94" s="67"/>
      <c r="B94" s="161"/>
      <c r="C94" s="68"/>
      <c r="D94" s="12"/>
      <c r="E94" s="13"/>
      <c r="F94" s="13"/>
      <c r="G94" s="158"/>
    </row>
    <row r="95" spans="1:7" ht="12.75" customHeight="1" x14ac:dyDescent="0.25">
      <c r="A95" s="18" t="s">
        <v>106</v>
      </c>
      <c r="B95" s="19" t="s">
        <v>87</v>
      </c>
      <c r="C95" s="19"/>
      <c r="D95" s="19"/>
      <c r="E95" s="164"/>
      <c r="F95" s="165"/>
      <c r="G95" s="166"/>
    </row>
    <row r="96" spans="1:7" ht="12.75" customHeight="1" x14ac:dyDescent="0.25">
      <c r="A96" s="69"/>
      <c r="B96" s="70"/>
      <c r="C96" s="70"/>
      <c r="D96" s="4" t="b">
        <v>0</v>
      </c>
      <c r="E96" s="144"/>
      <c r="F96" s="145"/>
      <c r="G96" s="146"/>
    </row>
    <row r="97" spans="1:7" ht="12.75" customHeight="1" x14ac:dyDescent="0.25">
      <c r="A97" s="34"/>
      <c r="B97" s="35" t="s">
        <v>17</v>
      </c>
      <c r="C97" s="149"/>
      <c r="D97" s="150"/>
      <c r="E97" s="150"/>
      <c r="F97" s="150"/>
      <c r="G97" s="151"/>
    </row>
    <row r="98" spans="1:7" ht="12.75" customHeight="1" x14ac:dyDescent="0.25">
      <c r="A98" s="36"/>
      <c r="B98" s="37"/>
      <c r="C98" s="144"/>
      <c r="D98" s="145"/>
      <c r="E98" s="145"/>
      <c r="F98" s="145"/>
      <c r="G98" s="146"/>
    </row>
    <row r="99" spans="1:7" ht="12.75" customHeight="1" x14ac:dyDescent="0.25"/>
    <row r="100" spans="1:7" ht="12.75" customHeight="1" x14ac:dyDescent="0.25">
      <c r="A100" s="204" t="s">
        <v>99</v>
      </c>
      <c r="B100" s="205"/>
      <c r="C100" s="205"/>
      <c r="D100" s="205"/>
      <c r="E100" s="205"/>
      <c r="F100" s="205"/>
      <c r="G100" s="206"/>
    </row>
    <row r="101" spans="1:7" ht="12.75" customHeight="1" x14ac:dyDescent="0.25">
      <c r="A101" s="26" t="s">
        <v>54</v>
      </c>
      <c r="B101" s="10" t="s">
        <v>88</v>
      </c>
      <c r="C101" s="164"/>
      <c r="D101" s="165"/>
      <c r="E101" s="165"/>
      <c r="F101" s="165"/>
      <c r="G101" s="166"/>
    </row>
    <row r="102" spans="1:7" ht="12.75" customHeight="1" x14ac:dyDescent="0.25">
      <c r="A102" s="34"/>
      <c r="B102" s="39"/>
      <c r="C102" s="144"/>
      <c r="D102" s="145"/>
      <c r="E102" s="145"/>
      <c r="F102" s="145"/>
      <c r="G102" s="146"/>
    </row>
    <row r="103" spans="1:7" ht="12.75" customHeight="1" x14ac:dyDescent="0.25">
      <c r="A103" s="18" t="s">
        <v>100</v>
      </c>
      <c r="B103" s="19" t="s">
        <v>58</v>
      </c>
      <c r="C103" s="21" t="s">
        <v>59</v>
      </c>
      <c r="D103" s="97"/>
      <c r="E103" s="182"/>
      <c r="F103" s="183"/>
      <c r="G103" s="184"/>
    </row>
    <row r="104" spans="1:7" ht="12.75" customHeight="1" x14ac:dyDescent="0.25">
      <c r="A104" s="20"/>
      <c r="B104" s="47"/>
      <c r="C104" s="21" t="s">
        <v>60</v>
      </c>
      <c r="D104" s="104"/>
      <c r="E104" s="132"/>
      <c r="F104" s="133"/>
      <c r="G104" s="134"/>
    </row>
    <row r="105" spans="1:7" ht="12.75" customHeight="1" x14ac:dyDescent="0.25">
      <c r="A105" s="20"/>
      <c r="B105" s="47"/>
      <c r="C105" s="21" t="s">
        <v>61</v>
      </c>
      <c r="D105" s="104"/>
      <c r="E105" s="132"/>
      <c r="F105" s="133"/>
      <c r="G105" s="134"/>
    </row>
    <row r="106" spans="1:7" ht="12.75" customHeight="1" x14ac:dyDescent="0.25">
      <c r="A106" s="23"/>
      <c r="B106" s="47"/>
      <c r="C106" s="24" t="s">
        <v>62</v>
      </c>
      <c r="D106" s="105"/>
      <c r="E106" s="207"/>
      <c r="F106" s="208"/>
      <c r="G106" s="209"/>
    </row>
    <row r="107" spans="1:7" ht="12.75" customHeight="1" x14ac:dyDescent="0.25">
      <c r="A107" s="18" t="s">
        <v>55</v>
      </c>
      <c r="B107" s="19" t="s">
        <v>108</v>
      </c>
      <c r="C107" s="19"/>
      <c r="D107" s="1" t="b">
        <v>0</v>
      </c>
      <c r="E107" s="19"/>
      <c r="F107" s="1" t="b">
        <v>0</v>
      </c>
      <c r="G107" s="40"/>
    </row>
    <row r="108" spans="1:7" ht="12.75" customHeight="1" x14ac:dyDescent="0.25">
      <c r="A108" s="20"/>
      <c r="B108" s="202"/>
      <c r="C108" s="202"/>
      <c r="D108" s="2" t="b">
        <v>0</v>
      </c>
      <c r="E108" s="200"/>
      <c r="F108" s="200"/>
      <c r="G108" s="131"/>
    </row>
    <row r="109" spans="1:7" ht="12.75" customHeight="1" x14ac:dyDescent="0.25">
      <c r="A109" s="20"/>
      <c r="B109" s="202"/>
      <c r="C109" s="202"/>
      <c r="D109" s="2" t="b">
        <v>0</v>
      </c>
      <c r="E109" s="200"/>
      <c r="F109" s="200"/>
      <c r="G109" s="131"/>
    </row>
    <row r="110" spans="1:7" ht="12.75" customHeight="1" x14ac:dyDescent="0.25">
      <c r="A110" s="23"/>
      <c r="B110" s="203"/>
      <c r="C110" s="203"/>
      <c r="D110" s="3" t="b">
        <v>0</v>
      </c>
      <c r="E110" s="201"/>
      <c r="F110" s="201"/>
      <c r="G110" s="158"/>
    </row>
    <row r="111" spans="1:7" ht="12.75" customHeight="1" x14ac:dyDescent="0.25">
      <c r="A111" s="54" t="s">
        <v>57</v>
      </c>
      <c r="B111" s="55" t="s">
        <v>63</v>
      </c>
      <c r="C111" s="55"/>
      <c r="D111" s="5">
        <v>2</v>
      </c>
      <c r="E111" s="55"/>
      <c r="F111" s="55"/>
      <c r="G111" s="71" t="str">
        <f>IF($D$111=3, "Beratung durch Datenschutzbeauftragten!","")</f>
        <v/>
      </c>
    </row>
    <row r="112" spans="1:7" ht="12.75" hidden="1" customHeight="1" x14ac:dyDescent="0.25">
      <c r="A112" s="51"/>
      <c r="B112" s="33"/>
      <c r="C112" s="33"/>
      <c r="D112" s="30"/>
      <c r="E112" s="33" t="s">
        <v>64</v>
      </c>
      <c r="F112" s="33"/>
      <c r="G112" s="52"/>
    </row>
    <row r="113" spans="1:7" ht="12.75" hidden="1" customHeight="1" x14ac:dyDescent="0.25">
      <c r="A113" s="51"/>
      <c r="B113" s="33"/>
      <c r="C113" s="33"/>
      <c r="D113" s="30"/>
      <c r="E113" s="33" t="s">
        <v>65</v>
      </c>
      <c r="F113" s="33"/>
      <c r="G113" s="52"/>
    </row>
    <row r="114" spans="1:7" ht="12.75" hidden="1" customHeight="1" x14ac:dyDescent="0.25">
      <c r="A114" s="51"/>
      <c r="B114" s="33"/>
      <c r="C114" s="33"/>
      <c r="D114" s="30">
        <v>1</v>
      </c>
      <c r="E114" s="33" t="s">
        <v>53</v>
      </c>
      <c r="F114" s="33"/>
      <c r="G114" s="52"/>
    </row>
    <row r="115" spans="1:7" ht="12.75" customHeight="1" x14ac:dyDescent="0.25">
      <c r="A115" s="34"/>
      <c r="B115" s="35" t="s">
        <v>17</v>
      </c>
      <c r="C115" s="149"/>
      <c r="D115" s="150"/>
      <c r="E115" s="150"/>
      <c r="F115" s="150"/>
      <c r="G115" s="151"/>
    </row>
    <row r="116" spans="1:7" ht="12.75" customHeight="1" x14ac:dyDescent="0.25">
      <c r="A116" s="36"/>
      <c r="B116" s="37"/>
      <c r="C116" s="144"/>
      <c r="D116" s="145"/>
      <c r="E116" s="145"/>
      <c r="F116" s="145"/>
      <c r="G116" s="146"/>
    </row>
    <row r="117" spans="1:7" ht="12.75" customHeight="1" x14ac:dyDescent="0.25"/>
    <row r="118" spans="1:7" ht="12.75" customHeight="1" x14ac:dyDescent="0.25">
      <c r="A118" s="196" t="s">
        <v>118</v>
      </c>
      <c r="B118" s="197"/>
      <c r="C118" s="197"/>
      <c r="D118" s="197"/>
      <c r="E118" s="197"/>
      <c r="F118" s="197"/>
      <c r="G118" s="198"/>
    </row>
    <row r="119" spans="1:7" ht="12.75" customHeight="1" x14ac:dyDescent="0.25">
      <c r="A119" s="72"/>
      <c r="B119" s="21" t="s">
        <v>27</v>
      </c>
      <c r="C119" s="21"/>
      <c r="D119" s="2">
        <v>1</v>
      </c>
      <c r="E119" s="21" t="str">
        <f>IF(D119=1," ",IF(D119=2,"Name/Adresse:",IF(D119=3,"Projektnummer:",IF(D119=4,"Kostenstelle der MF:",IF(D119=5,"Institution:",IF(D119=6,"Name der Stiftung:",IF(D119=7,"Gebührenbescheid an:")))))))</f>
        <v xml:space="preserve"> </v>
      </c>
      <c r="F119" s="2" t="b">
        <v>0</v>
      </c>
      <c r="G119" s="169"/>
    </row>
    <row r="120" spans="1:7" ht="12.75" customHeight="1" x14ac:dyDescent="0.25">
      <c r="A120" s="72"/>
      <c r="B120" s="21"/>
      <c r="C120" s="21"/>
      <c r="D120" s="21"/>
      <c r="E120" s="21"/>
      <c r="F120" s="21"/>
      <c r="G120" s="131"/>
    </row>
    <row r="121" spans="1:7" ht="12.75" customHeight="1" x14ac:dyDescent="0.25">
      <c r="A121" s="72"/>
      <c r="B121" s="21"/>
      <c r="C121" s="21"/>
      <c r="D121" s="21"/>
      <c r="E121" s="21" t="str">
        <f>IF(D119=1," ",IF(D119=2,"",IF(D119=3,"Kostenstelle:",IF(D119=4,"ggf. Auftragsnummer:",IF(D119=5,"",IF(D119=6,"Sitz der Stiftung:",IF(D119=7,"")))))))</f>
        <v xml:space="preserve"> </v>
      </c>
      <c r="F121" s="21"/>
      <c r="G121" s="131"/>
    </row>
    <row r="122" spans="1:7" ht="12.75" customHeight="1" x14ac:dyDescent="0.25">
      <c r="A122" s="72"/>
      <c r="B122" s="73"/>
      <c r="C122" s="21"/>
      <c r="D122" s="21"/>
      <c r="E122" s="53"/>
      <c r="F122" s="21"/>
      <c r="G122" s="131"/>
    </row>
    <row r="123" spans="1:7" ht="12.75" customHeight="1" x14ac:dyDescent="0.25">
      <c r="A123" s="72"/>
      <c r="B123" s="73"/>
      <c r="C123" s="21"/>
      <c r="D123" s="21"/>
      <c r="E123" s="21" t="str">
        <f>IF(D119=1," ",IF(D119=2,"ggf.VAT-Nummer:",IF(D119=3,"ggf. Auftragsnummer:",IF(D119=4,"",IF(D119=5,"Registriernummer:",IF(D119=6,"",IF(D119=7,"")))))))</f>
        <v xml:space="preserve"> </v>
      </c>
      <c r="F123" s="21"/>
      <c r="G123" s="131"/>
    </row>
    <row r="124" spans="1:7" ht="12.75" customHeight="1" x14ac:dyDescent="0.25">
      <c r="A124" s="72"/>
      <c r="B124" s="73"/>
      <c r="C124" s="21"/>
      <c r="D124" s="21"/>
      <c r="E124" s="53"/>
      <c r="F124" s="21"/>
      <c r="G124" s="131"/>
    </row>
    <row r="125" spans="1:7" ht="12.75" hidden="1" customHeight="1" x14ac:dyDescent="0.25">
      <c r="A125" s="74"/>
      <c r="B125" s="75"/>
      <c r="C125" s="33" t="s">
        <v>28</v>
      </c>
      <c r="D125" s="33"/>
      <c r="E125" s="33"/>
      <c r="F125" s="33"/>
      <c r="G125" s="76"/>
    </row>
    <row r="126" spans="1:7" ht="12.75" hidden="1" customHeight="1" x14ac:dyDescent="0.25">
      <c r="A126" s="77"/>
      <c r="B126" s="32"/>
      <c r="C126" s="32" t="s">
        <v>29</v>
      </c>
      <c r="D126" s="32"/>
      <c r="E126" s="32"/>
      <c r="F126" s="32"/>
      <c r="G126" s="32"/>
    </row>
    <row r="127" spans="1:7" ht="12.75" hidden="1" customHeight="1" x14ac:dyDescent="0.25">
      <c r="A127" s="77"/>
      <c r="B127" s="78"/>
      <c r="C127" s="32" t="s">
        <v>30</v>
      </c>
      <c r="D127" s="32"/>
      <c r="E127" s="32"/>
      <c r="F127" s="32"/>
      <c r="G127" s="32"/>
    </row>
    <row r="128" spans="1:7" ht="12.75" hidden="1" customHeight="1" x14ac:dyDescent="0.25">
      <c r="A128" s="77"/>
      <c r="B128" s="78"/>
      <c r="C128" s="32" t="s">
        <v>31</v>
      </c>
      <c r="D128" s="32"/>
      <c r="E128" s="32"/>
      <c r="F128" s="32"/>
      <c r="G128" s="32"/>
    </row>
    <row r="129" spans="1:7" ht="12.75" hidden="1" customHeight="1" x14ac:dyDescent="0.25">
      <c r="A129" s="79"/>
      <c r="B129" s="78"/>
      <c r="C129" s="32" t="s">
        <v>32</v>
      </c>
      <c r="D129" s="32" t="s">
        <v>33</v>
      </c>
      <c r="E129" s="32"/>
      <c r="F129" s="32"/>
      <c r="G129" s="32"/>
    </row>
    <row r="130" spans="1:7" ht="12.75" hidden="1" customHeight="1" x14ac:dyDescent="0.25">
      <c r="A130" s="79"/>
      <c r="B130" s="78"/>
      <c r="C130" s="32" t="s">
        <v>34</v>
      </c>
      <c r="D130" s="32"/>
      <c r="E130" s="32"/>
      <c r="F130" s="32"/>
      <c r="G130" s="32"/>
    </row>
    <row r="131" spans="1:7" ht="12.75" hidden="1" customHeight="1" x14ac:dyDescent="0.25">
      <c r="A131" s="79"/>
      <c r="B131" s="78"/>
      <c r="C131" s="78" t="s">
        <v>35</v>
      </c>
      <c r="D131" s="32"/>
      <c r="E131" s="32"/>
      <c r="F131" s="32"/>
      <c r="G131" s="32"/>
    </row>
    <row r="132" spans="1:7" ht="12.75" customHeight="1" x14ac:dyDescent="0.25">
      <c r="A132" s="34"/>
      <c r="B132" s="35" t="s">
        <v>17</v>
      </c>
      <c r="C132" s="141"/>
      <c r="D132" s="142"/>
      <c r="E132" s="142"/>
      <c r="F132" s="142"/>
      <c r="G132" s="143"/>
    </row>
    <row r="133" spans="1:7" ht="12.75" customHeight="1" x14ac:dyDescent="0.25">
      <c r="A133" s="36"/>
      <c r="B133" s="37"/>
      <c r="C133" s="144"/>
      <c r="D133" s="145"/>
      <c r="E133" s="145"/>
      <c r="F133" s="145"/>
      <c r="G133" s="146"/>
    </row>
    <row r="134" spans="1:7" ht="12.75" customHeight="1" x14ac:dyDescent="0.25"/>
    <row r="135" spans="1:7" ht="12.75" customHeight="1" x14ac:dyDescent="0.25"/>
    <row r="136" spans="1:7" ht="12.75" customHeight="1" x14ac:dyDescent="0.25"/>
    <row r="137" spans="1:7" ht="12.75" customHeight="1" x14ac:dyDescent="0.25"/>
    <row r="138" spans="1:7" ht="12.75" customHeight="1" x14ac:dyDescent="0.25"/>
    <row r="139" spans="1:7" ht="12.75" customHeight="1" x14ac:dyDescent="0.25"/>
    <row r="140" spans="1:7" ht="12.75" customHeight="1" x14ac:dyDescent="0.25"/>
    <row r="141" spans="1:7" ht="12.75" customHeight="1" x14ac:dyDescent="0.25"/>
    <row r="142" spans="1:7" ht="12.75" customHeight="1" x14ac:dyDescent="0.25"/>
    <row r="143" spans="1:7" ht="12.75" customHeight="1" x14ac:dyDescent="0.25">
      <c r="A143" s="98" t="s">
        <v>101</v>
      </c>
      <c r="B143" s="99"/>
      <c r="C143" s="99"/>
      <c r="D143" s="99"/>
      <c r="E143" s="99"/>
      <c r="F143" s="99"/>
      <c r="G143" s="100"/>
    </row>
    <row r="144" spans="1:7" ht="12.75" customHeight="1" x14ac:dyDescent="0.25">
      <c r="A144" s="124" t="s">
        <v>113</v>
      </c>
      <c r="B144" s="125"/>
      <c r="C144" s="125"/>
      <c r="D144" s="125"/>
      <c r="E144" s="125"/>
      <c r="F144" s="125"/>
      <c r="G144" s="126"/>
    </row>
    <row r="145" spans="1:7" ht="12.75" customHeight="1" x14ac:dyDescent="0.25">
      <c r="A145" s="101"/>
      <c r="B145" s="102"/>
      <c r="C145" s="102"/>
      <c r="D145" s="2" t="b">
        <v>0</v>
      </c>
      <c r="E145" s="102"/>
      <c r="F145" s="2" t="b">
        <v>0</v>
      </c>
      <c r="G145" s="22"/>
    </row>
    <row r="146" spans="1:7" ht="12.75" customHeight="1" x14ac:dyDescent="0.25">
      <c r="A146" s="101"/>
      <c r="B146" s="102"/>
      <c r="C146" s="102"/>
      <c r="D146" s="2" t="b">
        <v>0</v>
      </c>
      <c r="E146" s="47"/>
      <c r="F146" s="102"/>
      <c r="G146" s="22"/>
    </row>
    <row r="147" spans="1:7" ht="12.75" customHeight="1" x14ac:dyDescent="0.25">
      <c r="A147" s="122" t="s">
        <v>114</v>
      </c>
      <c r="B147" s="123"/>
      <c r="C147" s="123"/>
      <c r="D147" s="2"/>
      <c r="E147" s="47"/>
      <c r="F147" s="123"/>
      <c r="G147" s="22"/>
    </row>
    <row r="148" spans="1:7" ht="12.75" customHeight="1" x14ac:dyDescent="0.25">
      <c r="A148" s="101"/>
      <c r="B148" s="102"/>
      <c r="C148" s="102"/>
      <c r="D148" s="2" t="b">
        <v>0</v>
      </c>
      <c r="E148" s="102" t="s">
        <v>66</v>
      </c>
      <c r="F148" s="102"/>
      <c r="G148" s="22"/>
    </row>
    <row r="149" spans="1:7" ht="12.75" customHeight="1" x14ac:dyDescent="0.25">
      <c r="A149" s="147"/>
      <c r="B149" s="148"/>
      <c r="C149" s="102"/>
      <c r="D149" s="2" t="b">
        <v>0</v>
      </c>
      <c r="E149" s="141"/>
      <c r="F149" s="142"/>
      <c r="G149" s="143"/>
    </row>
    <row r="150" spans="1:7" ht="12.75" customHeight="1" x14ac:dyDescent="0.25">
      <c r="A150" s="147"/>
      <c r="B150" s="148"/>
      <c r="C150" s="102"/>
      <c r="D150" s="2" t="b">
        <v>0</v>
      </c>
      <c r="E150" s="149"/>
      <c r="F150" s="150"/>
      <c r="G150" s="151"/>
    </row>
    <row r="151" spans="1:7" ht="12.75" customHeight="1" x14ac:dyDescent="0.25">
      <c r="A151" s="147"/>
      <c r="B151" s="148"/>
      <c r="C151" s="102"/>
      <c r="D151" s="2" t="b">
        <v>0</v>
      </c>
      <c r="E151" s="149"/>
      <c r="F151" s="150"/>
      <c r="G151" s="151"/>
    </row>
    <row r="152" spans="1:7" ht="12.75" customHeight="1" x14ac:dyDescent="0.25">
      <c r="A152" s="152"/>
      <c r="B152" s="153"/>
      <c r="C152" s="24"/>
      <c r="D152" s="3" t="b">
        <v>0</v>
      </c>
      <c r="E152" s="144"/>
      <c r="F152" s="145"/>
      <c r="G152" s="146"/>
    </row>
    <row r="153" spans="1:7" ht="12.75" customHeight="1" x14ac:dyDescent="0.25">
      <c r="A153"/>
      <c r="B153"/>
      <c r="C153"/>
      <c r="D153"/>
      <c r="E153"/>
      <c r="F153"/>
      <c r="G153"/>
    </row>
    <row r="154" spans="1:7" ht="12.75" customHeight="1" x14ac:dyDescent="0.25">
      <c r="A154" s="57" t="s">
        <v>102</v>
      </c>
      <c r="B154" s="58"/>
      <c r="C154" s="58"/>
      <c r="D154" s="58"/>
      <c r="E154" s="58"/>
      <c r="F154" s="58"/>
      <c r="G154" s="59"/>
    </row>
    <row r="155" spans="1:7" ht="12.75" customHeight="1" x14ac:dyDescent="0.25">
      <c r="A155" s="80" t="s">
        <v>67</v>
      </c>
      <c r="B155" s="81"/>
      <c r="C155" s="81"/>
      <c r="D155" s="81"/>
      <c r="E155" s="81"/>
      <c r="F155" s="81"/>
      <c r="G155" s="82"/>
    </row>
    <row r="156" spans="1:7" ht="12.75" customHeight="1" x14ac:dyDescent="0.25">
      <c r="A156" s="135" t="s">
        <v>68</v>
      </c>
      <c r="B156" s="136"/>
      <c r="C156" s="136"/>
      <c r="D156" s="136"/>
      <c r="E156" s="136"/>
      <c r="F156" s="136"/>
      <c r="G156" s="137"/>
    </row>
    <row r="157" spans="1:7" ht="12.75" customHeight="1" x14ac:dyDescent="0.25">
      <c r="A157" s="138"/>
      <c r="B157" s="139"/>
      <c r="C157" s="139"/>
      <c r="D157" s="139"/>
      <c r="E157" s="139"/>
      <c r="F157" s="139"/>
      <c r="G157" s="140"/>
    </row>
    <row r="158" spans="1:7" ht="12.75" customHeight="1" x14ac:dyDescent="0.25">
      <c r="A158" s="138"/>
      <c r="B158" s="139"/>
      <c r="C158" s="139"/>
      <c r="D158" s="139"/>
      <c r="E158" s="139"/>
      <c r="F158" s="139"/>
      <c r="G158" s="140"/>
    </row>
    <row r="159" spans="1:7" ht="12.75" customHeight="1" x14ac:dyDescent="0.25">
      <c r="A159" s="84"/>
      <c r="B159" s="73" t="s">
        <v>69</v>
      </c>
      <c r="C159" s="21"/>
      <c r="D159" s="21"/>
      <c r="E159" s="132"/>
      <c r="F159" s="133"/>
      <c r="G159" s="134"/>
    </row>
    <row r="160" spans="1:7" ht="12.75" customHeight="1" x14ac:dyDescent="0.25">
      <c r="A160" s="84"/>
      <c r="B160" s="73" t="s">
        <v>70</v>
      </c>
      <c r="C160" s="73"/>
      <c r="D160" s="73"/>
      <c r="E160" s="132"/>
      <c r="F160" s="133"/>
      <c r="G160" s="134"/>
    </row>
    <row r="161" spans="1:7" ht="12.75" customHeight="1" x14ac:dyDescent="0.25">
      <c r="A161" s="20"/>
      <c r="B161" s="21" t="s">
        <v>71</v>
      </c>
      <c r="C161" s="21"/>
      <c r="D161" s="21"/>
      <c r="E161" s="132"/>
      <c r="F161" s="133"/>
      <c r="G161" s="134"/>
    </row>
    <row r="162" spans="1:7" ht="12.75" customHeight="1" x14ac:dyDescent="0.25">
      <c r="A162" s="85"/>
      <c r="B162" s="86"/>
      <c r="C162" s="86"/>
      <c r="D162" s="86"/>
      <c r="E162" s="86"/>
      <c r="F162" s="86"/>
      <c r="G162" s="87"/>
    </row>
    <row r="163" spans="1:7" ht="12.75" customHeight="1" x14ac:dyDescent="0.25">
      <c r="A163" s="83"/>
      <c r="B163" s="46" t="s">
        <v>80</v>
      </c>
      <c r="C163" s="127"/>
      <c r="D163" s="86"/>
      <c r="E163" s="127"/>
      <c r="F163" s="86"/>
      <c r="G163" s="87"/>
    </row>
    <row r="164" spans="1:7" ht="12.75" customHeight="1" x14ac:dyDescent="0.25">
      <c r="A164" s="83"/>
      <c r="B164" s="46"/>
      <c r="C164" s="130"/>
      <c r="D164" s="86"/>
      <c r="E164" s="130"/>
      <c r="F164" s="86"/>
      <c r="G164" s="88"/>
    </row>
    <row r="165" spans="1:7" ht="12.75" customHeight="1" x14ac:dyDescent="0.25">
      <c r="A165" s="83"/>
      <c r="B165" s="46"/>
      <c r="C165" s="128"/>
      <c r="D165" s="86"/>
      <c r="E165" s="128"/>
      <c r="F165" s="86"/>
      <c r="G165" s="87"/>
    </row>
    <row r="166" spans="1:7" ht="12.75" customHeight="1" x14ac:dyDescent="0.25">
      <c r="A166" s="89"/>
      <c r="B166" s="90"/>
      <c r="C166" s="90"/>
      <c r="D166" s="90"/>
      <c r="E166" s="90"/>
      <c r="F166" s="90"/>
      <c r="G166" s="91"/>
    </row>
    <row r="167" spans="1:7" ht="12.75" customHeight="1" x14ac:dyDescent="0.25">
      <c r="A167" s="92" t="s">
        <v>72</v>
      </c>
      <c r="B167" s="93"/>
      <c r="C167" s="93"/>
      <c r="D167" s="93"/>
      <c r="E167" s="93"/>
      <c r="F167" s="93"/>
      <c r="G167" s="94"/>
    </row>
    <row r="168" spans="1:7" ht="12.75" customHeight="1" x14ac:dyDescent="0.25">
      <c r="A168" s="135" t="s">
        <v>73</v>
      </c>
      <c r="B168" s="136"/>
      <c r="C168" s="136"/>
      <c r="D168" s="136"/>
      <c r="E168" s="136"/>
      <c r="F168" s="136"/>
      <c r="G168" s="137"/>
    </row>
    <row r="169" spans="1:7" ht="12.75" customHeight="1" x14ac:dyDescent="0.25">
      <c r="A169" s="138"/>
      <c r="B169" s="139"/>
      <c r="C169" s="139"/>
      <c r="D169" s="139"/>
      <c r="E169" s="139"/>
      <c r="F169" s="139"/>
      <c r="G169" s="140"/>
    </row>
    <row r="170" spans="1:7" ht="12.75" customHeight="1" x14ac:dyDescent="0.25">
      <c r="A170" s="85"/>
      <c r="B170" s="73" t="s">
        <v>74</v>
      </c>
      <c r="C170" s="35"/>
      <c r="D170" s="86"/>
      <c r="E170" s="132"/>
      <c r="F170" s="133"/>
      <c r="G170" s="134"/>
    </row>
    <row r="171" spans="1:7" ht="12.75" customHeight="1" x14ac:dyDescent="0.25">
      <c r="A171" s="20"/>
      <c r="B171" s="86"/>
      <c r="C171" s="86"/>
      <c r="D171" s="95"/>
      <c r="E171" s="86"/>
      <c r="F171" s="86"/>
      <c r="G171" s="87"/>
    </row>
    <row r="172" spans="1:7" ht="12.75" customHeight="1" x14ac:dyDescent="0.25">
      <c r="A172" s="154"/>
      <c r="B172" s="139" t="s">
        <v>79</v>
      </c>
      <c r="C172" s="127"/>
      <c r="D172" s="95"/>
      <c r="E172" s="86"/>
      <c r="F172" s="86"/>
      <c r="G172" s="87"/>
    </row>
    <row r="173" spans="1:7" ht="12.75" customHeight="1" x14ac:dyDescent="0.25">
      <c r="A173" s="154"/>
      <c r="B173" s="139"/>
      <c r="C173" s="130"/>
      <c r="D173" s="95"/>
      <c r="E173" s="86"/>
      <c r="F173" s="86"/>
      <c r="G173" s="87"/>
    </row>
    <row r="174" spans="1:7" ht="12.75" customHeight="1" x14ac:dyDescent="0.25">
      <c r="A174" s="154"/>
      <c r="B174" s="139"/>
      <c r="C174" s="128"/>
      <c r="D174" s="95"/>
      <c r="E174" s="86"/>
      <c r="F174" s="86"/>
      <c r="G174" s="87"/>
    </row>
    <row r="175" spans="1:7" ht="12.75" customHeight="1" x14ac:dyDescent="0.25">
      <c r="A175" s="89"/>
      <c r="B175" s="90"/>
      <c r="C175" s="90"/>
      <c r="D175" s="96"/>
      <c r="E175" s="90"/>
      <c r="F175" s="90"/>
      <c r="G175" s="91"/>
    </row>
    <row r="176" spans="1:7" ht="12.75" customHeight="1" x14ac:dyDescent="0.25">
      <c r="A176" s="155" t="s">
        <v>115</v>
      </c>
      <c r="B176" s="156"/>
      <c r="C176" s="156"/>
      <c r="D176" s="156"/>
      <c r="E176" s="156"/>
      <c r="F176" s="156"/>
      <c r="G176" s="157"/>
    </row>
    <row r="177" spans="1:7" ht="12.75" customHeight="1" x14ac:dyDescent="0.25">
      <c r="A177" s="138"/>
      <c r="B177" s="139"/>
      <c r="C177" s="139"/>
      <c r="D177" s="139"/>
      <c r="E177" s="139"/>
      <c r="F177" s="139"/>
      <c r="G177" s="140"/>
    </row>
    <row r="178" spans="1:7" x14ac:dyDescent="0.25">
      <c r="A178" s="135" t="s">
        <v>75</v>
      </c>
      <c r="B178" s="136"/>
      <c r="C178" s="136"/>
      <c r="D178" s="136"/>
      <c r="E178" s="136"/>
      <c r="F178" s="136"/>
      <c r="G178" s="137"/>
    </row>
    <row r="179" spans="1:7" x14ac:dyDescent="0.25">
      <c r="A179" s="138"/>
      <c r="B179" s="139"/>
      <c r="C179" s="139"/>
      <c r="D179" s="139"/>
      <c r="E179" s="139"/>
      <c r="F179" s="139"/>
      <c r="G179" s="140"/>
    </row>
    <row r="180" spans="1:7" ht="12.75" customHeight="1" x14ac:dyDescent="0.25">
      <c r="A180" s="138"/>
      <c r="B180" s="139"/>
      <c r="C180" s="139"/>
      <c r="D180" s="139"/>
      <c r="E180" s="139"/>
      <c r="F180" s="139"/>
      <c r="G180" s="140"/>
    </row>
    <row r="181" spans="1:7" x14ac:dyDescent="0.25">
      <c r="A181" s="138"/>
      <c r="B181" s="139"/>
      <c r="C181" s="139"/>
      <c r="D181" s="139"/>
      <c r="E181" s="139"/>
      <c r="F181" s="139"/>
      <c r="G181" s="140"/>
    </row>
    <row r="182" spans="1:7" ht="15" customHeight="1" x14ac:dyDescent="0.25">
      <c r="A182" s="34"/>
      <c r="B182" s="39" t="s">
        <v>76</v>
      </c>
      <c r="C182" s="39"/>
      <c r="D182" s="39"/>
      <c r="E182" s="132"/>
      <c r="F182" s="133"/>
      <c r="G182" s="134"/>
    </row>
    <row r="183" spans="1:7" x14ac:dyDescent="0.25">
      <c r="A183" s="20"/>
      <c r="B183" s="21"/>
      <c r="C183" s="21"/>
      <c r="D183" s="21"/>
      <c r="E183" s="21"/>
      <c r="F183" s="21"/>
      <c r="G183" s="22"/>
    </row>
    <row r="184" spans="1:7" x14ac:dyDescent="0.25">
      <c r="A184" s="138"/>
      <c r="B184" s="139" t="s">
        <v>78</v>
      </c>
      <c r="C184" s="127"/>
      <c r="D184" s="21"/>
      <c r="E184" s="21"/>
      <c r="F184" s="21"/>
      <c r="G184" s="22"/>
    </row>
    <row r="185" spans="1:7" x14ac:dyDescent="0.25">
      <c r="A185" s="138"/>
      <c r="B185" s="139"/>
      <c r="C185" s="130"/>
      <c r="D185" s="21"/>
      <c r="E185" s="21"/>
      <c r="F185" s="21"/>
      <c r="G185" s="22"/>
    </row>
    <row r="186" spans="1:7" x14ac:dyDescent="0.25">
      <c r="A186" s="138"/>
      <c r="B186" s="139"/>
      <c r="C186" s="128"/>
      <c r="D186" s="21"/>
      <c r="E186" s="21"/>
      <c r="F186" s="21"/>
      <c r="G186" s="22"/>
    </row>
    <row r="187" spans="1:7" ht="12.75" customHeight="1" x14ac:dyDescent="0.25">
      <c r="A187" s="89"/>
      <c r="B187" s="90"/>
      <c r="C187" s="90"/>
      <c r="D187" s="90"/>
      <c r="E187" s="90"/>
      <c r="F187" s="90"/>
      <c r="G187" s="91"/>
    </row>
    <row r="188" spans="1:7" ht="12.75" customHeight="1" x14ac:dyDescent="0.25"/>
    <row r="189" spans="1:7" ht="12.75" customHeight="1" x14ac:dyDescent="0.25"/>
    <row r="200" ht="15" customHeight="1" x14ac:dyDescent="0.25"/>
    <row r="204" ht="15" customHeight="1" x14ac:dyDescent="0.25"/>
    <row r="205" ht="15" customHeight="1" x14ac:dyDescent="0.25"/>
  </sheetData>
  <sheetProtection algorithmName="SHA-512" hashValue="FRN7Qj+uigGa7EFRJPVj3K0cJCHKelHlf7zEd7HV3exODxdpP8xMBHPHhgHXMHQD47Hdy2ir7WEpUn5z/GvKKg==" saltValue="yb67xOu7r5RQ20mc12/qxw==" spinCount="100000" sheet="1" scenarios="1" selectLockedCells="1"/>
  <mergeCells count="74">
    <mergeCell ref="C115:G116"/>
    <mergeCell ref="E95:G96"/>
    <mergeCell ref="A100:G100"/>
    <mergeCell ref="C101:G102"/>
    <mergeCell ref="E109:G109"/>
    <mergeCell ref="E103:G103"/>
    <mergeCell ref="E104:G104"/>
    <mergeCell ref="E105:G105"/>
    <mergeCell ref="E106:G106"/>
    <mergeCell ref="C97:G98"/>
    <mergeCell ref="A26:G26"/>
    <mergeCell ref="C40:G41"/>
    <mergeCell ref="A118:G118"/>
    <mergeCell ref="G119:G120"/>
    <mergeCell ref="A31:A32"/>
    <mergeCell ref="B31:B32"/>
    <mergeCell ref="C31:C33"/>
    <mergeCell ref="G30:G31"/>
    <mergeCell ref="A34:A37"/>
    <mergeCell ref="E108:G108"/>
    <mergeCell ref="C62:G63"/>
    <mergeCell ref="C34:C37"/>
    <mergeCell ref="B34:B37"/>
    <mergeCell ref="C38:C39"/>
    <mergeCell ref="E110:G110"/>
    <mergeCell ref="B108:C110"/>
    <mergeCell ref="A1:G1"/>
    <mergeCell ref="A9:G9"/>
    <mergeCell ref="C10:G10"/>
    <mergeCell ref="E15:G15"/>
    <mergeCell ref="C23:G24"/>
    <mergeCell ref="A2:G3"/>
    <mergeCell ref="G93:G94"/>
    <mergeCell ref="B88:B94"/>
    <mergeCell ref="B47:G47"/>
    <mergeCell ref="C48:G50"/>
    <mergeCell ref="C51:G53"/>
    <mergeCell ref="C54:G55"/>
    <mergeCell ref="C56:G57"/>
    <mergeCell ref="C79:G81"/>
    <mergeCell ref="C76:G78"/>
    <mergeCell ref="B82:B83"/>
    <mergeCell ref="B74:B75"/>
    <mergeCell ref="G74:G75"/>
    <mergeCell ref="G82:G83"/>
    <mergeCell ref="C84:G84"/>
    <mergeCell ref="B76:B78"/>
    <mergeCell ref="A184:A186"/>
    <mergeCell ref="B184:B186"/>
    <mergeCell ref="C184:C186"/>
    <mergeCell ref="A176:G177"/>
    <mergeCell ref="A178:G181"/>
    <mergeCell ref="A168:G169"/>
    <mergeCell ref="E182:G182"/>
    <mergeCell ref="E170:G170"/>
    <mergeCell ref="A172:A174"/>
    <mergeCell ref="B172:B174"/>
    <mergeCell ref="C172:C174"/>
    <mergeCell ref="C29:C30"/>
    <mergeCell ref="C27:C28"/>
    <mergeCell ref="G121:G122"/>
    <mergeCell ref="G123:G124"/>
    <mergeCell ref="C163:C165"/>
    <mergeCell ref="E163:E165"/>
    <mergeCell ref="E159:G159"/>
    <mergeCell ref="E160:G160"/>
    <mergeCell ref="E161:G161"/>
    <mergeCell ref="A156:G158"/>
    <mergeCell ref="C132:G133"/>
    <mergeCell ref="A149:B149"/>
    <mergeCell ref="E149:G152"/>
    <mergeCell ref="A150:B150"/>
    <mergeCell ref="A151:B151"/>
    <mergeCell ref="A152:B152"/>
  </mergeCells>
  <conditionalFormatting sqref="F73:F75">
    <cfRule type="expression" dxfId="73" priority="118">
      <formula>#REF!=5</formula>
    </cfRule>
  </conditionalFormatting>
  <conditionalFormatting sqref="G44">
    <cfRule type="expression" dxfId="72" priority="91">
      <formula>AND($D$44=2, $G$44=0, $F$44=TRUE)</formula>
    </cfRule>
    <cfRule type="expression" dxfId="71" priority="117">
      <formula>$D$44=2</formula>
    </cfRule>
  </conditionalFormatting>
  <conditionalFormatting sqref="G6:G7">
    <cfRule type="expression" dxfId="70" priority="116">
      <formula>$D$5=2</formula>
    </cfRule>
  </conditionalFormatting>
  <conditionalFormatting sqref="G125">
    <cfRule type="expression" dxfId="69" priority="115">
      <formula>OR($D$119=2, $D$119=3, $D$119=5)</formula>
    </cfRule>
  </conditionalFormatting>
  <conditionalFormatting sqref="C10:G10">
    <cfRule type="expression" dxfId="68" priority="113">
      <formula>$C$10&lt;&gt;0</formula>
    </cfRule>
    <cfRule type="expression" dxfId="67" priority="114">
      <formula>AND($C$10=0, $F$11=TRUE)</formula>
    </cfRule>
  </conditionalFormatting>
  <conditionalFormatting sqref="C12">
    <cfRule type="expression" dxfId="66" priority="112">
      <formula>AND($C$12=0, $F$11=TRUE)</formula>
    </cfRule>
  </conditionalFormatting>
  <conditionalFormatting sqref="C29 C30">
    <cfRule type="expression" dxfId="65" priority="111">
      <formula>AND($C$29=0, $F$27=TRUE)</formula>
    </cfRule>
  </conditionalFormatting>
  <conditionalFormatting sqref="C34">
    <cfRule type="expression" dxfId="64" priority="110">
      <formula>AND($C$34=0, $F$27=TRUE)</formula>
    </cfRule>
  </conditionalFormatting>
  <conditionalFormatting sqref="E15:G15">
    <cfRule type="expression" dxfId="63" priority="107">
      <formula>AND($D$14&gt;5, $F$11=TRUE)</formula>
    </cfRule>
    <cfRule type="expression" dxfId="62" priority="109">
      <formula>$D$14&gt;5</formula>
    </cfRule>
  </conditionalFormatting>
  <conditionalFormatting sqref="A15:C15">
    <cfRule type="expression" dxfId="61" priority="108">
      <formula>$D$14&gt;4</formula>
    </cfRule>
  </conditionalFormatting>
  <conditionalFormatting sqref="C13">
    <cfRule type="expression" dxfId="60" priority="106">
      <formula>AND($C$13=0, $F$11=TRUE)</formula>
    </cfRule>
  </conditionalFormatting>
  <conditionalFormatting sqref="C14:E14">
    <cfRule type="expression" dxfId="59" priority="105">
      <formula>AND($D$14=1, $F$11=TRUE)</formula>
    </cfRule>
  </conditionalFormatting>
  <conditionalFormatting sqref="E108:G108">
    <cfRule type="expression" dxfId="58" priority="46">
      <formula>AND($D$108=TRUE, $G$108=0, $F$107=TRUE)</formula>
    </cfRule>
    <cfRule type="expression" dxfId="57" priority="103">
      <formula>$D$108=TRUE</formula>
    </cfRule>
  </conditionalFormatting>
  <conditionalFormatting sqref="E109:G109">
    <cfRule type="expression" dxfId="56" priority="45">
      <formula>AND($D$109=TRUE, $G$109=0, $F$107=TRUE)</formula>
    </cfRule>
    <cfRule type="expression" dxfId="55" priority="102">
      <formula>$D$109=TRUE</formula>
    </cfRule>
  </conditionalFormatting>
  <conditionalFormatting sqref="E110:G110">
    <cfRule type="expression" dxfId="54" priority="44">
      <formula>AND($D$110=TRUE, $G$110=0, $F$107=TRUE)</formula>
    </cfRule>
    <cfRule type="expression" dxfId="53" priority="101">
      <formula>$D$110=TRUE</formula>
    </cfRule>
  </conditionalFormatting>
  <conditionalFormatting sqref="G58">
    <cfRule type="expression" dxfId="52" priority="81">
      <formula>AND($D$58&gt;1, $G$58=0, $F$44=TRUE)</formula>
    </cfRule>
    <cfRule type="expression" dxfId="51" priority="95">
      <formula>$D$58&gt;1</formula>
    </cfRule>
  </conditionalFormatting>
  <conditionalFormatting sqref="E95:G96">
    <cfRule type="expression" dxfId="50" priority="7">
      <formula>AND($E$95=0, $D$96=FALSE, $F$72=TRUE)</formula>
    </cfRule>
    <cfRule type="expression" dxfId="49" priority="43">
      <formula>AND($D$96=TRUE,$E$95&lt;&gt;0, $F$72=TRUE)</formula>
    </cfRule>
    <cfRule type="expression" dxfId="48" priority="94">
      <formula>$D$96=TRUE</formula>
    </cfRule>
  </conditionalFormatting>
  <conditionalFormatting sqref="C44">
    <cfRule type="expression" dxfId="47" priority="92">
      <formula>AND($G$44=0, $D$44=2, $F$44=TRUE)</formula>
    </cfRule>
  </conditionalFormatting>
  <conditionalFormatting sqref="C48:G50">
    <cfRule type="expression" dxfId="46" priority="87">
      <formula>AND(C48=0, $F$44=TRUE)</formula>
    </cfRule>
  </conditionalFormatting>
  <conditionalFormatting sqref="C54:G55">
    <cfRule type="expression" dxfId="45" priority="83">
      <formula>AND($C$54=0, $F$44=TRUE)</formula>
    </cfRule>
  </conditionalFormatting>
  <conditionalFormatting sqref="C58">
    <cfRule type="expression" dxfId="44" priority="82">
      <formula>AND($D$58=1, $F$44=TRUE)</formula>
    </cfRule>
  </conditionalFormatting>
  <conditionalFormatting sqref="C72">
    <cfRule type="expression" dxfId="43" priority="76">
      <formula>AND($C$72=0, $F$72=TRUE)</formula>
    </cfRule>
  </conditionalFormatting>
  <conditionalFormatting sqref="C76:G78">
    <cfRule type="expression" dxfId="42" priority="75">
      <formula>AND($C$76=0, $F$72=TRUE)</formula>
    </cfRule>
  </conditionalFormatting>
  <conditionalFormatting sqref="G119:G120">
    <cfRule type="expression" dxfId="41" priority="39">
      <formula>AND($D$119&gt;1, $F$119=TRUE, $G$119=0)</formula>
    </cfRule>
    <cfRule type="expression" dxfId="40" priority="42">
      <formula>$D$119&gt;1</formula>
    </cfRule>
  </conditionalFormatting>
  <conditionalFormatting sqref="G121:G122">
    <cfRule type="expression" dxfId="39" priority="38">
      <formula>AND(OR($D$119=3, $D$119=4, $D$119=6), $F$119=TRUE, $G$121=0)</formula>
    </cfRule>
    <cfRule type="expression" dxfId="38" priority="40">
      <formula>OR($D$119=3, $D$119=4, $D$119=6)</formula>
    </cfRule>
  </conditionalFormatting>
  <conditionalFormatting sqref="C119">
    <cfRule type="expression" dxfId="37" priority="36">
      <formula>AND($D$119=1, $F$119=TRUE)</formula>
    </cfRule>
  </conditionalFormatting>
  <conditionalFormatting sqref="B119">
    <cfRule type="expression" dxfId="36" priority="35">
      <formula>AND($D$119=1, $F$119=TRUE)</formula>
    </cfRule>
  </conditionalFormatting>
  <conditionalFormatting sqref="B44">
    <cfRule type="expression" dxfId="35" priority="34">
      <formula>AND($G$44=0, $D$44=2, $F$44=TRUE)</formula>
    </cfRule>
  </conditionalFormatting>
  <conditionalFormatting sqref="C31">
    <cfRule type="expression" dxfId="34" priority="33">
      <formula>AND($C$31=0, $F$27=TRUE)</formula>
    </cfRule>
  </conditionalFormatting>
  <conditionalFormatting sqref="E29:G29">
    <cfRule type="expression" dxfId="33" priority="32">
      <formula>AND($D$27=1, $F$27=TRUE)</formula>
    </cfRule>
  </conditionalFormatting>
  <conditionalFormatting sqref="G30:G31">
    <cfRule type="expression" dxfId="32" priority="27">
      <formula>AND($D$27=2, $G$30=0, $F$27=TRUE)</formula>
    </cfRule>
    <cfRule type="expression" dxfId="31" priority="28">
      <formula>$D$27=2</formula>
    </cfRule>
  </conditionalFormatting>
  <conditionalFormatting sqref="G123:G124">
    <cfRule type="expression" dxfId="30" priority="123">
      <formula>AND(OR($D$119=2, $D$119=3, $D$119=5), $F$119=TRUE, #REF!=0)</formula>
    </cfRule>
    <cfRule type="expression" dxfId="29" priority="124">
      <formula>OR($D$119=2, $D$119=3, $D$119=5)</formula>
    </cfRule>
  </conditionalFormatting>
  <conditionalFormatting sqref="C73">
    <cfRule type="expression" dxfId="28" priority="26">
      <formula>AND($C$73=0, $F$72=TRUE)</formula>
    </cfRule>
  </conditionalFormatting>
  <conditionalFormatting sqref="G82:G83">
    <cfRule type="expression" dxfId="27" priority="25">
      <formula>D83=3</formula>
    </cfRule>
  </conditionalFormatting>
  <conditionalFormatting sqref="G92">
    <cfRule type="expression" dxfId="26" priority="9">
      <formula>AND($D$92=TRUE, $F$72=TRUE, $G$93=0)</formula>
    </cfRule>
    <cfRule type="expression" dxfId="25" priority="23">
      <formula>$D$92=TRUE</formula>
    </cfRule>
  </conditionalFormatting>
  <conditionalFormatting sqref="G91">
    <cfRule type="expression" dxfId="24" priority="10">
      <formula>AND($D$91=TRUE, $F$72=TRUE, $G$93=0)</formula>
    </cfRule>
    <cfRule type="expression" dxfId="23" priority="22">
      <formula>$D$91=TRUE</formula>
    </cfRule>
  </conditionalFormatting>
  <conditionalFormatting sqref="G90">
    <cfRule type="expression" dxfId="22" priority="11">
      <formula>AND($D$90=TRUE, $F$72=TRUE, $G$93=0)</formula>
    </cfRule>
    <cfRule type="expression" dxfId="21" priority="21">
      <formula>$D$90=TRUE</formula>
    </cfRule>
  </conditionalFormatting>
  <conditionalFormatting sqref="G89">
    <cfRule type="expression" dxfId="20" priority="12">
      <formula>AND($D$89=TRUE, $F$72=TRUE, $G$93=0)</formula>
    </cfRule>
    <cfRule type="expression" dxfId="19" priority="20">
      <formula>$D$89=TRUE</formula>
    </cfRule>
  </conditionalFormatting>
  <conditionalFormatting sqref="G88">
    <cfRule type="expression" dxfId="18" priority="13">
      <formula>AND($D$88=TRUE, $F$72=TRUE, $G$93=0)</formula>
    </cfRule>
    <cfRule type="expression" dxfId="17" priority="19">
      <formula>$D$88=TRUE</formula>
    </cfRule>
  </conditionalFormatting>
  <conditionalFormatting sqref="G93:G94">
    <cfRule type="expression" dxfId="16" priority="14">
      <formula>AND($D$93=TRUE, $F$72=TRUE, $G$93=0)</formula>
    </cfRule>
    <cfRule type="expression" dxfId="15" priority="18">
      <formula>$D$93=TRUE</formula>
    </cfRule>
  </conditionalFormatting>
  <conditionalFormatting sqref="C96">
    <cfRule type="expression" dxfId="14" priority="128">
      <formula>AND($D$96=FALSE, #REF!&lt;&gt;0, #REF!=TRUE)</formula>
    </cfRule>
  </conditionalFormatting>
  <conditionalFormatting sqref="B96">
    <cfRule type="expression" dxfId="13" priority="129">
      <formula>AND($D$96=FALSE, G95&lt;&gt;0, #REF!=TRUE)</formula>
    </cfRule>
  </conditionalFormatting>
  <conditionalFormatting sqref="C82:E82">
    <cfRule type="expression" dxfId="12" priority="17">
      <formula>AND($D$83=1, $F$72=TRUE)</formula>
    </cfRule>
  </conditionalFormatting>
  <conditionalFormatting sqref="C79:G81">
    <cfRule type="expression" dxfId="11" priority="15">
      <formula>AND($C$79=0, $F$72=TRUE)</formula>
    </cfRule>
  </conditionalFormatting>
  <conditionalFormatting sqref="B88:B94">
    <cfRule type="expression" dxfId="10" priority="8">
      <formula>AND($D$93=FALSE, $D$92=FALSE,$D$91=FALSE, $D$90=FALSE,$D$89=FALSE, $D$88=FALSE, $F$72=TRUE, $G$93=0)</formula>
    </cfRule>
  </conditionalFormatting>
  <conditionalFormatting sqref="G82:G83">
    <cfRule type="expression" dxfId="9" priority="16">
      <formula>AND($D$83=3, $F$72=TRUE, $G$82=0)</formula>
    </cfRule>
  </conditionalFormatting>
  <conditionalFormatting sqref="E103:G103">
    <cfRule type="expression" dxfId="8" priority="131">
      <formula>AND($E$103=0, $F$107=TRUE)</formula>
    </cfRule>
  </conditionalFormatting>
  <conditionalFormatting sqref="E104:G104">
    <cfRule type="expression" dxfId="7" priority="133">
      <formula>AND($E$104=0, $F$107=TRUE)</formula>
    </cfRule>
  </conditionalFormatting>
  <conditionalFormatting sqref="E105:G105">
    <cfRule type="expression" dxfId="6" priority="135">
      <formula>AND($E$105=0, $F$107=TRUE)</formula>
    </cfRule>
  </conditionalFormatting>
  <conditionalFormatting sqref="C101:G102">
    <cfRule type="expression" dxfId="5" priority="136">
      <formula>AND($C$101=0, $F$107=TRUE)</formula>
    </cfRule>
  </conditionalFormatting>
  <conditionalFormatting sqref="E74">
    <cfRule type="expression" dxfId="4" priority="5">
      <formula>AND($E$74=0, $F$72=TRUE, $F$74=FALSE)</formula>
    </cfRule>
  </conditionalFormatting>
  <conditionalFormatting sqref="E75">
    <cfRule type="expression" dxfId="3" priority="4">
      <formula>AND($E$75=0, $F$72=TRUE, $F$74=FALSE)</formula>
    </cfRule>
  </conditionalFormatting>
  <conditionalFormatting sqref="G74:G75">
    <cfRule type="expression" dxfId="2" priority="3">
      <formula>AND(OR($E$74&lt;&gt;0, $E$75&lt;&gt;0), $F$74=TRUE,$F$72=TRUE)</formula>
    </cfRule>
  </conditionalFormatting>
  <conditionalFormatting sqref="B108">
    <cfRule type="expression" dxfId="1" priority="2">
      <formula>AND($D$108=FALSE, $D$109=FALSE,$D$107=FALSE, $D$110=FALSE, $F$107=TRUE)</formula>
    </cfRule>
  </conditionalFormatting>
  <conditionalFormatting sqref="C27:C28">
    <cfRule type="expression" dxfId="0" priority="1">
      <formula>AND($C$27=0, $F$27=TRUE)</formula>
    </cfRule>
  </conditionalFormatting>
  <pageMargins left="0.23622047244094491" right="0.23622047244094491" top="0.78740157480314965" bottom="0.74803149606299213" header="0.31496062992125984" footer="0.31496062992125984"/>
  <pageSetup paperSize="9" orientation="portrait" r:id="rId1"/>
  <headerFooter>
    <oddHeader>&amp;L&amp;"Futura Book,Fett"&amp;8Ethikkommission an der 
Medizinischen Fakultät der 
Universität Leipzig&amp;C&amp;"Futura Book,Fett"&amp;8Vorsitzende: Prof. Dr. Dr. O. Riha&amp;R&amp;G</oddHeader>
    <oddFooter>&amp;L©Geschäftsstelle der Ethikkommission&amp;C&amp;"Futura Book,Standard"&amp;P&amp;R&amp;"Futura Book,Standard"Version 1.1</oddFooter>
    <firstHeader>&amp;L&amp;G&amp;R&amp;G</first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Option Button 1">
              <controlPr defaultSize="0" autoFill="0" autoLine="0" autoPict="0" altText="Erstantrag">
                <anchor moveWithCells="1">
                  <from>
                    <xdr:col>1</xdr:col>
                    <xdr:colOff>0</xdr:colOff>
                    <xdr:row>4</xdr:row>
                    <xdr:rowOff>9525</xdr:rowOff>
                  </from>
                  <to>
                    <xdr:col>1</xdr:col>
                    <xdr:colOff>1019175</xdr:colOff>
                    <xdr:row>5</xdr:row>
                    <xdr:rowOff>66675</xdr:rowOff>
                  </to>
                </anchor>
              </controlPr>
            </control>
          </mc:Choice>
        </mc:AlternateContent>
        <mc:AlternateContent xmlns:mc="http://schemas.openxmlformats.org/markup-compatibility/2006">
          <mc:Choice Requires="x14">
            <control shapeId="1026" r:id="rId6" name="Option Button 2">
              <controlPr defaultSize="0" autoFill="0" autoLine="0" autoPict="0" altText="Überarbeitung/Amendment">
                <anchor moveWithCells="1">
                  <from>
                    <xdr:col>1</xdr:col>
                    <xdr:colOff>0</xdr:colOff>
                    <xdr:row>5</xdr:row>
                    <xdr:rowOff>0</xdr:rowOff>
                  </from>
                  <to>
                    <xdr:col>1</xdr:col>
                    <xdr:colOff>1495425</xdr:colOff>
                    <xdr:row>6</xdr:row>
                    <xdr:rowOff>66675</xdr:rowOff>
                  </to>
                </anchor>
              </controlPr>
            </control>
          </mc:Choice>
        </mc:AlternateContent>
        <mc:AlternateContent xmlns:mc="http://schemas.openxmlformats.org/markup-compatibility/2006">
          <mc:Choice Requires="x14">
            <control shapeId="1027" r:id="rId7" name="Drop Down 3">
              <controlPr defaultSize="0" autoLine="0" autoPict="0">
                <anchor moveWithCells="1">
                  <from>
                    <xdr:col>2</xdr:col>
                    <xdr:colOff>0</xdr:colOff>
                    <xdr:row>118</xdr:row>
                    <xdr:rowOff>0</xdr:rowOff>
                  </from>
                  <to>
                    <xdr:col>2</xdr:col>
                    <xdr:colOff>1543050</xdr:colOff>
                    <xdr:row>119</xdr:row>
                    <xdr:rowOff>0</xdr:rowOff>
                  </to>
                </anchor>
              </controlPr>
            </control>
          </mc:Choice>
        </mc:AlternateContent>
        <mc:AlternateContent xmlns:mc="http://schemas.openxmlformats.org/markup-compatibility/2006">
          <mc:Choice Requires="x14">
            <control shapeId="1028" r:id="rId8" name="Drop Down 4">
              <controlPr defaultSize="0" autoLine="0" autoPict="0">
                <anchor moveWithCells="1">
                  <from>
                    <xdr:col>2</xdr:col>
                    <xdr:colOff>0</xdr:colOff>
                    <xdr:row>43</xdr:row>
                    <xdr:rowOff>0</xdr:rowOff>
                  </from>
                  <to>
                    <xdr:col>2</xdr:col>
                    <xdr:colOff>1562100</xdr:colOff>
                    <xdr:row>44</xdr:row>
                    <xdr:rowOff>0</xdr:rowOff>
                  </to>
                </anchor>
              </controlPr>
            </control>
          </mc:Choice>
        </mc:AlternateContent>
        <mc:AlternateContent xmlns:mc="http://schemas.openxmlformats.org/markup-compatibility/2006">
          <mc:Choice Requires="x14">
            <control shapeId="1032" r:id="rId9" name="Drop Down 8">
              <controlPr defaultSize="0" autoLine="0" autoPict="0">
                <anchor moveWithCells="1">
                  <from>
                    <xdr:col>3</xdr:col>
                    <xdr:colOff>0</xdr:colOff>
                    <xdr:row>110</xdr:row>
                    <xdr:rowOff>0</xdr:rowOff>
                  </from>
                  <to>
                    <xdr:col>4</xdr:col>
                    <xdr:colOff>1314450</xdr:colOff>
                    <xdr:row>110</xdr:row>
                    <xdr:rowOff>161925</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0</xdr:col>
                    <xdr:colOff>0</xdr:colOff>
                    <xdr:row>146</xdr:row>
                    <xdr:rowOff>161925</xdr:rowOff>
                  </from>
                  <to>
                    <xdr:col>3</xdr:col>
                    <xdr:colOff>0</xdr:colOff>
                    <xdr:row>147</xdr:row>
                    <xdr:rowOff>161925</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0</xdr:col>
                    <xdr:colOff>0</xdr:colOff>
                    <xdr:row>150</xdr:row>
                    <xdr:rowOff>9525</xdr:rowOff>
                  </from>
                  <to>
                    <xdr:col>3</xdr:col>
                    <xdr:colOff>0</xdr:colOff>
                    <xdr:row>151</xdr:row>
                    <xdr:rowOff>0</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0</xdr:col>
                    <xdr:colOff>0</xdr:colOff>
                    <xdr:row>151</xdr:row>
                    <xdr:rowOff>9525</xdr:rowOff>
                  </from>
                  <to>
                    <xdr:col>3</xdr:col>
                    <xdr:colOff>0</xdr:colOff>
                    <xdr:row>152</xdr:row>
                    <xdr:rowOff>9525</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0</xdr:col>
                    <xdr:colOff>0</xdr:colOff>
                    <xdr:row>148</xdr:row>
                    <xdr:rowOff>9525</xdr:rowOff>
                  </from>
                  <to>
                    <xdr:col>3</xdr:col>
                    <xdr:colOff>0</xdr:colOff>
                    <xdr:row>149</xdr:row>
                    <xdr:rowOff>0</xdr:rowOff>
                  </to>
                </anchor>
              </controlPr>
            </control>
          </mc:Choice>
        </mc:AlternateContent>
        <mc:AlternateContent xmlns:mc="http://schemas.openxmlformats.org/markup-compatibility/2006">
          <mc:Choice Requires="x14">
            <control shapeId="1046" r:id="rId14" name="Check Box 22">
              <controlPr defaultSize="0" autoFill="0" autoLine="0" autoPict="0">
                <anchor moveWithCells="1">
                  <from>
                    <xdr:col>0</xdr:col>
                    <xdr:colOff>0</xdr:colOff>
                    <xdr:row>149</xdr:row>
                    <xdr:rowOff>0</xdr:rowOff>
                  </from>
                  <to>
                    <xdr:col>3</xdr:col>
                    <xdr:colOff>0</xdr:colOff>
                    <xdr:row>150</xdr:row>
                    <xdr:rowOff>9525</xdr:rowOff>
                  </to>
                </anchor>
              </controlPr>
            </control>
          </mc:Choice>
        </mc:AlternateContent>
        <mc:AlternateContent xmlns:mc="http://schemas.openxmlformats.org/markup-compatibility/2006">
          <mc:Choice Requires="x14">
            <control shapeId="1048" r:id="rId15" name="Check Box 24">
              <controlPr defaultSize="0" autoFill="0" autoLine="0" autoPict="0">
                <anchor moveWithCells="1">
                  <from>
                    <xdr:col>0</xdr:col>
                    <xdr:colOff>0</xdr:colOff>
                    <xdr:row>144</xdr:row>
                    <xdr:rowOff>0</xdr:rowOff>
                  </from>
                  <to>
                    <xdr:col>3</xdr:col>
                    <xdr:colOff>0</xdr:colOff>
                    <xdr:row>144</xdr:row>
                    <xdr:rowOff>161925</xdr:rowOff>
                  </to>
                </anchor>
              </controlPr>
            </control>
          </mc:Choice>
        </mc:AlternateContent>
        <mc:AlternateContent xmlns:mc="http://schemas.openxmlformats.org/markup-compatibility/2006">
          <mc:Choice Requires="x14">
            <control shapeId="1049" r:id="rId16" name="Check Box 25">
              <controlPr defaultSize="0" autoFill="0" autoLine="0" autoPict="0">
                <anchor moveWithCells="1">
                  <from>
                    <xdr:col>0</xdr:col>
                    <xdr:colOff>0</xdr:colOff>
                    <xdr:row>145</xdr:row>
                    <xdr:rowOff>0</xdr:rowOff>
                  </from>
                  <to>
                    <xdr:col>3</xdr:col>
                    <xdr:colOff>0</xdr:colOff>
                    <xdr:row>146</xdr:row>
                    <xdr:rowOff>0</xdr:rowOff>
                  </to>
                </anchor>
              </controlPr>
            </control>
          </mc:Choice>
        </mc:AlternateContent>
        <mc:AlternateContent xmlns:mc="http://schemas.openxmlformats.org/markup-compatibility/2006">
          <mc:Choice Requires="x14">
            <control shapeId="1050" r:id="rId17" name="Check Box 26">
              <controlPr defaultSize="0" autoFill="0" autoLine="0" autoPict="0">
                <anchor moveWithCells="1">
                  <from>
                    <xdr:col>6</xdr:col>
                    <xdr:colOff>514350</xdr:colOff>
                    <xdr:row>8</xdr:row>
                    <xdr:rowOff>0</xdr:rowOff>
                  </from>
                  <to>
                    <xdr:col>6</xdr:col>
                    <xdr:colOff>1266825</xdr:colOff>
                    <xdr:row>9</xdr:row>
                    <xdr:rowOff>0</xdr:rowOff>
                  </to>
                </anchor>
              </controlPr>
            </control>
          </mc:Choice>
        </mc:AlternateContent>
        <mc:AlternateContent xmlns:mc="http://schemas.openxmlformats.org/markup-compatibility/2006">
          <mc:Choice Requires="x14">
            <control shapeId="1051" r:id="rId18" name="Check Box 27">
              <controlPr defaultSize="0" autoFill="0" autoLine="0" autoPict="0">
                <anchor moveWithCells="1">
                  <from>
                    <xdr:col>6</xdr:col>
                    <xdr:colOff>514350</xdr:colOff>
                    <xdr:row>25</xdr:row>
                    <xdr:rowOff>0</xdr:rowOff>
                  </from>
                  <to>
                    <xdr:col>6</xdr:col>
                    <xdr:colOff>1238250</xdr:colOff>
                    <xdr:row>26</xdr:row>
                    <xdr:rowOff>9525</xdr:rowOff>
                  </to>
                </anchor>
              </controlPr>
            </control>
          </mc:Choice>
        </mc:AlternateContent>
        <mc:AlternateContent xmlns:mc="http://schemas.openxmlformats.org/markup-compatibility/2006">
          <mc:Choice Requires="x14">
            <control shapeId="1052" r:id="rId19" name="Check Box 28">
              <controlPr defaultSize="0" autoFill="0" autoLine="0" autoPict="0">
                <anchor moveWithCells="1">
                  <from>
                    <xdr:col>6</xdr:col>
                    <xdr:colOff>647700</xdr:colOff>
                    <xdr:row>117</xdr:row>
                    <xdr:rowOff>9525</xdr:rowOff>
                  </from>
                  <to>
                    <xdr:col>6</xdr:col>
                    <xdr:colOff>1276350</xdr:colOff>
                    <xdr:row>118</xdr:row>
                    <xdr:rowOff>0</xdr:rowOff>
                  </to>
                </anchor>
              </controlPr>
            </control>
          </mc:Choice>
        </mc:AlternateContent>
        <mc:AlternateContent xmlns:mc="http://schemas.openxmlformats.org/markup-compatibility/2006">
          <mc:Choice Requires="x14">
            <control shapeId="1053" r:id="rId20" name="Check Box 29">
              <controlPr defaultSize="0" autoFill="0" autoLine="0" autoPict="0">
                <anchor moveWithCells="1">
                  <from>
                    <xdr:col>6</xdr:col>
                    <xdr:colOff>581025</xdr:colOff>
                    <xdr:row>42</xdr:row>
                    <xdr:rowOff>0</xdr:rowOff>
                  </from>
                  <to>
                    <xdr:col>6</xdr:col>
                    <xdr:colOff>1219200</xdr:colOff>
                    <xdr:row>42</xdr:row>
                    <xdr:rowOff>161925</xdr:rowOff>
                  </to>
                </anchor>
              </controlPr>
            </control>
          </mc:Choice>
        </mc:AlternateContent>
        <mc:AlternateContent xmlns:mc="http://schemas.openxmlformats.org/markup-compatibility/2006">
          <mc:Choice Requires="x14">
            <control shapeId="1055" r:id="rId21" name="Check Box 31">
              <controlPr defaultSize="0" autoFill="0" autoLine="0" autoPict="0">
                <anchor moveWithCells="1">
                  <from>
                    <xdr:col>6</xdr:col>
                    <xdr:colOff>704850</xdr:colOff>
                    <xdr:row>99</xdr:row>
                    <xdr:rowOff>0</xdr:rowOff>
                  </from>
                  <to>
                    <xdr:col>6</xdr:col>
                    <xdr:colOff>1343025</xdr:colOff>
                    <xdr:row>100</xdr:row>
                    <xdr:rowOff>0</xdr:rowOff>
                  </to>
                </anchor>
              </controlPr>
            </control>
          </mc:Choice>
        </mc:AlternateContent>
        <mc:AlternateContent xmlns:mc="http://schemas.openxmlformats.org/markup-compatibility/2006">
          <mc:Choice Requires="x14">
            <control shapeId="1056" r:id="rId22" name="Drop Down 32">
              <controlPr defaultSize="0" autoLine="0" autoPict="0">
                <anchor moveWithCells="1">
                  <from>
                    <xdr:col>2</xdr:col>
                    <xdr:colOff>0</xdr:colOff>
                    <xdr:row>13</xdr:row>
                    <xdr:rowOff>0</xdr:rowOff>
                  </from>
                  <to>
                    <xdr:col>4</xdr:col>
                    <xdr:colOff>371475</xdr:colOff>
                    <xdr:row>14</xdr:row>
                    <xdr:rowOff>0</xdr:rowOff>
                  </to>
                </anchor>
              </controlPr>
            </control>
          </mc:Choice>
        </mc:AlternateContent>
        <mc:AlternateContent xmlns:mc="http://schemas.openxmlformats.org/markup-compatibility/2006">
          <mc:Choice Requires="x14">
            <control shapeId="1063" r:id="rId23" name="Check Box 39">
              <controlPr defaultSize="0" autoFill="0" autoLine="0" autoPict="0">
                <anchor moveWithCells="1">
                  <from>
                    <xdr:col>2</xdr:col>
                    <xdr:colOff>0</xdr:colOff>
                    <xdr:row>107</xdr:row>
                    <xdr:rowOff>9525</xdr:rowOff>
                  </from>
                  <to>
                    <xdr:col>2</xdr:col>
                    <xdr:colOff>1409700</xdr:colOff>
                    <xdr:row>108</xdr:row>
                    <xdr:rowOff>0</xdr:rowOff>
                  </to>
                </anchor>
              </controlPr>
            </control>
          </mc:Choice>
        </mc:AlternateContent>
        <mc:AlternateContent xmlns:mc="http://schemas.openxmlformats.org/markup-compatibility/2006">
          <mc:Choice Requires="x14">
            <control shapeId="1064" r:id="rId24" name="Check Box 40">
              <controlPr defaultSize="0" autoFill="0" autoLine="0" autoPict="0">
                <anchor moveWithCells="1">
                  <from>
                    <xdr:col>2</xdr:col>
                    <xdr:colOff>0</xdr:colOff>
                    <xdr:row>109</xdr:row>
                    <xdr:rowOff>9525</xdr:rowOff>
                  </from>
                  <to>
                    <xdr:col>2</xdr:col>
                    <xdr:colOff>657225</xdr:colOff>
                    <xdr:row>110</xdr:row>
                    <xdr:rowOff>0</xdr:rowOff>
                  </to>
                </anchor>
              </controlPr>
            </control>
          </mc:Choice>
        </mc:AlternateContent>
        <mc:AlternateContent xmlns:mc="http://schemas.openxmlformats.org/markup-compatibility/2006">
          <mc:Choice Requires="x14">
            <control shapeId="1065" r:id="rId25" name="Check Box 41">
              <controlPr defaultSize="0" autoFill="0" autoLine="0" autoPict="0">
                <anchor moveWithCells="1">
                  <from>
                    <xdr:col>2</xdr:col>
                    <xdr:colOff>0</xdr:colOff>
                    <xdr:row>108</xdr:row>
                    <xdr:rowOff>9525</xdr:rowOff>
                  </from>
                  <to>
                    <xdr:col>2</xdr:col>
                    <xdr:colOff>1457325</xdr:colOff>
                    <xdr:row>109</xdr:row>
                    <xdr:rowOff>0</xdr:rowOff>
                  </to>
                </anchor>
              </controlPr>
            </control>
          </mc:Choice>
        </mc:AlternateContent>
        <mc:AlternateContent xmlns:mc="http://schemas.openxmlformats.org/markup-compatibility/2006">
          <mc:Choice Requires="x14">
            <control shapeId="1066" r:id="rId26" name="Check Box 42">
              <controlPr defaultSize="0" autoFill="0" autoLine="0" autoPict="0">
                <anchor moveWithCells="1">
                  <from>
                    <xdr:col>1</xdr:col>
                    <xdr:colOff>0</xdr:colOff>
                    <xdr:row>107</xdr:row>
                    <xdr:rowOff>9525</xdr:rowOff>
                  </from>
                  <to>
                    <xdr:col>1</xdr:col>
                    <xdr:colOff>666750</xdr:colOff>
                    <xdr:row>108</xdr:row>
                    <xdr:rowOff>0</xdr:rowOff>
                  </to>
                </anchor>
              </controlPr>
            </control>
          </mc:Choice>
        </mc:AlternateContent>
        <mc:AlternateContent xmlns:mc="http://schemas.openxmlformats.org/markup-compatibility/2006">
          <mc:Choice Requires="x14">
            <control shapeId="1075" r:id="rId27" name="Check Box 51">
              <controlPr defaultSize="0" autoFill="0" autoLine="0" autoPict="0">
                <anchor moveWithCells="1">
                  <from>
                    <xdr:col>6</xdr:col>
                    <xdr:colOff>781050</xdr:colOff>
                    <xdr:row>70</xdr:row>
                    <xdr:rowOff>0</xdr:rowOff>
                  </from>
                  <to>
                    <xdr:col>6</xdr:col>
                    <xdr:colOff>1362075</xdr:colOff>
                    <xdr:row>71</xdr:row>
                    <xdr:rowOff>0</xdr:rowOff>
                  </to>
                </anchor>
              </controlPr>
            </control>
          </mc:Choice>
        </mc:AlternateContent>
        <mc:AlternateContent xmlns:mc="http://schemas.openxmlformats.org/markup-compatibility/2006">
          <mc:Choice Requires="x14">
            <control shapeId="1076" r:id="rId28" name="Drop Down 52">
              <controlPr defaultSize="0" autoLine="0" autoPict="0">
                <anchor moveWithCells="1">
                  <from>
                    <xdr:col>3</xdr:col>
                    <xdr:colOff>0</xdr:colOff>
                    <xdr:row>28</xdr:row>
                    <xdr:rowOff>0</xdr:rowOff>
                  </from>
                  <to>
                    <xdr:col>6</xdr:col>
                    <xdr:colOff>676275</xdr:colOff>
                    <xdr:row>29</xdr:row>
                    <xdr:rowOff>0</xdr:rowOff>
                  </to>
                </anchor>
              </controlPr>
            </control>
          </mc:Choice>
        </mc:AlternateContent>
        <mc:AlternateContent xmlns:mc="http://schemas.openxmlformats.org/markup-compatibility/2006">
          <mc:Choice Requires="x14">
            <control shapeId="1081" r:id="rId29" name="Drop Down 57">
              <controlPr defaultSize="0" autoLine="0" autoPict="0">
                <anchor moveWithCells="1">
                  <from>
                    <xdr:col>2</xdr:col>
                    <xdr:colOff>0</xdr:colOff>
                    <xdr:row>56</xdr:row>
                    <xdr:rowOff>161925</xdr:rowOff>
                  </from>
                  <to>
                    <xdr:col>2</xdr:col>
                    <xdr:colOff>1562100</xdr:colOff>
                    <xdr:row>57</xdr:row>
                    <xdr:rowOff>161925</xdr:rowOff>
                  </to>
                </anchor>
              </controlPr>
            </control>
          </mc:Choice>
        </mc:AlternateContent>
        <mc:AlternateContent xmlns:mc="http://schemas.openxmlformats.org/markup-compatibility/2006">
          <mc:Choice Requires="x14">
            <control shapeId="1082" r:id="rId30" name="Check Box 58">
              <controlPr defaultSize="0" autoFill="0" autoLine="0" autoPict="0">
                <anchor moveWithCells="1">
                  <from>
                    <xdr:col>1</xdr:col>
                    <xdr:colOff>0</xdr:colOff>
                    <xdr:row>95</xdr:row>
                    <xdr:rowOff>0</xdr:rowOff>
                  </from>
                  <to>
                    <xdr:col>2</xdr:col>
                    <xdr:colOff>523875</xdr:colOff>
                    <xdr:row>96</xdr:row>
                    <xdr:rowOff>0</xdr:rowOff>
                  </to>
                </anchor>
              </controlPr>
            </control>
          </mc:Choice>
        </mc:AlternateContent>
        <mc:AlternateContent xmlns:mc="http://schemas.openxmlformats.org/markup-compatibility/2006">
          <mc:Choice Requires="x14">
            <control shapeId="1083" r:id="rId31" name="Drop Down 59">
              <controlPr defaultSize="0" autoLine="0" autoPict="0">
                <anchor moveWithCells="1">
                  <from>
                    <xdr:col>2</xdr:col>
                    <xdr:colOff>0</xdr:colOff>
                    <xdr:row>81</xdr:row>
                    <xdr:rowOff>0</xdr:rowOff>
                  </from>
                  <to>
                    <xdr:col>4</xdr:col>
                    <xdr:colOff>1057275</xdr:colOff>
                    <xdr:row>82</xdr:row>
                    <xdr:rowOff>0</xdr:rowOff>
                  </to>
                </anchor>
              </controlPr>
            </control>
          </mc:Choice>
        </mc:AlternateContent>
        <mc:AlternateContent xmlns:mc="http://schemas.openxmlformats.org/markup-compatibility/2006">
          <mc:Choice Requires="x14">
            <control shapeId="1087" r:id="rId32" name="Check Box 63">
              <controlPr defaultSize="0" autoFill="0" autoLine="0" autoPict="0">
                <anchor moveWithCells="1">
                  <from>
                    <xdr:col>2</xdr:col>
                    <xdr:colOff>0</xdr:colOff>
                    <xdr:row>84</xdr:row>
                    <xdr:rowOff>0</xdr:rowOff>
                  </from>
                  <to>
                    <xdr:col>3</xdr:col>
                    <xdr:colOff>0</xdr:colOff>
                    <xdr:row>88</xdr:row>
                    <xdr:rowOff>0</xdr:rowOff>
                  </to>
                </anchor>
              </controlPr>
            </control>
          </mc:Choice>
        </mc:AlternateContent>
        <mc:AlternateContent xmlns:mc="http://schemas.openxmlformats.org/markup-compatibility/2006">
          <mc:Choice Requires="x14">
            <control shapeId="1088" r:id="rId33" name="Check Box 64">
              <controlPr defaultSize="0" autoFill="0" autoLine="0" autoPict="0">
                <anchor moveWithCells="1">
                  <from>
                    <xdr:col>2</xdr:col>
                    <xdr:colOff>0</xdr:colOff>
                    <xdr:row>89</xdr:row>
                    <xdr:rowOff>0</xdr:rowOff>
                  </from>
                  <to>
                    <xdr:col>3</xdr:col>
                    <xdr:colOff>0</xdr:colOff>
                    <xdr:row>90</xdr:row>
                    <xdr:rowOff>0</xdr:rowOff>
                  </to>
                </anchor>
              </controlPr>
            </control>
          </mc:Choice>
        </mc:AlternateContent>
        <mc:AlternateContent xmlns:mc="http://schemas.openxmlformats.org/markup-compatibility/2006">
          <mc:Choice Requires="x14">
            <control shapeId="1089" r:id="rId34" name="Check Box 65">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1090" r:id="rId35" name="Check Box 66">
              <controlPr defaultSize="0" autoFill="0" autoLine="0" autoPict="0">
                <anchor moveWithCells="1">
                  <from>
                    <xdr:col>2</xdr:col>
                    <xdr:colOff>0</xdr:colOff>
                    <xdr:row>90</xdr:row>
                    <xdr:rowOff>0</xdr:rowOff>
                  </from>
                  <to>
                    <xdr:col>3</xdr:col>
                    <xdr:colOff>0</xdr:colOff>
                    <xdr:row>91</xdr:row>
                    <xdr:rowOff>0</xdr:rowOff>
                  </to>
                </anchor>
              </controlPr>
            </control>
          </mc:Choice>
        </mc:AlternateContent>
        <mc:AlternateContent xmlns:mc="http://schemas.openxmlformats.org/markup-compatibility/2006">
          <mc:Choice Requires="x14">
            <control shapeId="1091" r:id="rId36" name="Check Box 67">
              <controlPr defaultSize="0" autoFill="0" autoLine="0" autoPict="0">
                <anchor moveWithCells="1">
                  <from>
                    <xdr:col>2</xdr:col>
                    <xdr:colOff>0</xdr:colOff>
                    <xdr:row>91</xdr:row>
                    <xdr:rowOff>0</xdr:rowOff>
                  </from>
                  <to>
                    <xdr:col>3</xdr:col>
                    <xdr:colOff>0</xdr:colOff>
                    <xdr:row>92</xdr:row>
                    <xdr:rowOff>0</xdr:rowOff>
                  </to>
                </anchor>
              </controlPr>
            </control>
          </mc:Choice>
        </mc:AlternateContent>
        <mc:AlternateContent xmlns:mc="http://schemas.openxmlformats.org/markup-compatibility/2006">
          <mc:Choice Requires="x14">
            <control shapeId="1092" r:id="rId37" name="Check Box 68">
              <controlPr defaultSize="0" autoFill="0" autoLine="0" autoPict="0">
                <anchor moveWithCells="1">
                  <from>
                    <xdr:col>2</xdr:col>
                    <xdr:colOff>0</xdr:colOff>
                    <xdr:row>92</xdr:row>
                    <xdr:rowOff>0</xdr:rowOff>
                  </from>
                  <to>
                    <xdr:col>3</xdr:col>
                    <xdr:colOff>0</xdr:colOff>
                    <xdr:row>93</xdr:row>
                    <xdr:rowOff>0</xdr:rowOff>
                  </to>
                </anchor>
              </controlPr>
            </control>
          </mc:Choice>
        </mc:AlternateContent>
        <mc:AlternateContent xmlns:mc="http://schemas.openxmlformats.org/markup-compatibility/2006">
          <mc:Choice Requires="x14">
            <control shapeId="1093" r:id="rId38" name="Check Box 69">
              <controlPr defaultSize="0" autoFill="0" autoLine="0" autoPict="0">
                <anchor moveWithCells="1">
                  <from>
                    <xdr:col>2</xdr:col>
                    <xdr:colOff>1533525</xdr:colOff>
                    <xdr:row>144</xdr:row>
                    <xdr:rowOff>9525</xdr:rowOff>
                  </from>
                  <to>
                    <xdr:col>6</xdr:col>
                    <xdr:colOff>276225</xdr:colOff>
                    <xdr:row>145</xdr:row>
                    <xdr:rowOff>9525</xdr:rowOff>
                  </to>
                </anchor>
              </controlPr>
            </control>
          </mc:Choice>
        </mc:AlternateContent>
        <mc:AlternateContent xmlns:mc="http://schemas.openxmlformats.org/markup-compatibility/2006">
          <mc:Choice Requires="x14">
            <control shapeId="1094" r:id="rId39" name="Check Box 70">
              <controlPr defaultSize="0" autoFill="0" autoLine="0" autoPict="0">
                <anchor moveWithCells="1">
                  <from>
                    <xdr:col>5</xdr:col>
                    <xdr:colOff>0</xdr:colOff>
                    <xdr:row>73</xdr:row>
                    <xdr:rowOff>0</xdr:rowOff>
                  </from>
                  <to>
                    <xdr:col>6</xdr:col>
                    <xdr:colOff>1838325</xdr:colOff>
                    <xdr:row>75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
  <sheetViews>
    <sheetView workbookViewId="0"/>
  </sheetViews>
  <sheetFormatPr baseColWidth="10" defaultColWidth="9.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
  <sheetViews>
    <sheetView workbookViewId="0"/>
  </sheetViews>
  <sheetFormatPr baseColWidth="10" defaultColWidth="9.140625"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3818F323838664FAB4CBA7DC594DE95" ma:contentTypeVersion="1" ma:contentTypeDescription="Ein neues Dokument erstellen." ma:contentTypeScope="" ma:versionID="540dc81ad7ccd5cc81787dfe80d183b6">
  <xsd:schema xmlns:xsd="http://www.w3.org/2001/XMLSchema" xmlns:xs="http://www.w3.org/2001/XMLSchema" xmlns:p="http://schemas.microsoft.com/office/2006/metadata/properties" xmlns:ns1="http://schemas.microsoft.com/sharepoint/v3" targetNamespace="http://schemas.microsoft.com/office/2006/metadata/properties" ma:root="true" ma:fieldsID="afcbafc75315d1e3db5c088da047463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9BBA914-C7AA-41D8-99EF-507671986802}"/>
</file>

<file path=customXml/itemProps2.xml><?xml version="1.0" encoding="utf-8"?>
<ds:datastoreItem xmlns:ds="http://schemas.openxmlformats.org/officeDocument/2006/customXml" ds:itemID="{15B23334-446A-439C-8BE2-E2189EFB80A7}"/>
</file>

<file path=customXml/itemProps3.xml><?xml version="1.0" encoding="utf-8"?>
<ds:datastoreItem xmlns:ds="http://schemas.openxmlformats.org/officeDocument/2006/customXml" ds:itemID="{A58D732D-DC91-47C3-9E33-26429A1406D4}"/>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2021-09-24T10:57:03Z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0x010100B3818F323838664FAB4CBA7DC594DE95</vt:lpwstr>
  </property>
</Properties>
</file>